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45" yWindow="32760" windowWidth="9885" windowHeight="7605" tabRatio="900" firstSheet="36" activeTab="47"/>
  </bookViews>
  <sheets>
    <sheet name="H31.4月" sheetId="1" r:id="rId1"/>
    <sheet name="R1.5月" sheetId="2" r:id="rId2"/>
    <sheet name="R1.6月" sheetId="3" r:id="rId3"/>
    <sheet name="R1.7月" sheetId="4" r:id="rId4"/>
    <sheet name="R1.8月" sheetId="5" r:id="rId5"/>
    <sheet name="R1.9月" sheetId="6" r:id="rId6"/>
    <sheet name="R1.10月" sheetId="7" r:id="rId7"/>
    <sheet name="R1.11月" sheetId="8" r:id="rId8"/>
    <sheet name="R1.12月" sheetId="9" r:id="rId9"/>
    <sheet name="R2.1月" sheetId="10" r:id="rId10"/>
    <sheet name="R2.2月" sheetId="11" r:id="rId11"/>
    <sheet name="R2.3月" sheetId="12" r:id="rId12"/>
    <sheet name="R2.4月" sheetId="13" r:id="rId13"/>
    <sheet name="R2.5月" sheetId="14" r:id="rId14"/>
    <sheet name="R2.6月" sheetId="15" r:id="rId15"/>
    <sheet name="R2.7月" sheetId="16" r:id="rId16"/>
    <sheet name="R2.8月" sheetId="17" r:id="rId17"/>
    <sheet name="R2.9月" sheetId="18" r:id="rId18"/>
    <sheet name="R2.10月" sheetId="19" r:id="rId19"/>
    <sheet name="R2.11月" sheetId="20" r:id="rId20"/>
    <sheet name="R2.12月" sheetId="21" r:id="rId21"/>
    <sheet name="R3.1月" sheetId="22" r:id="rId22"/>
    <sheet name="R3.2月" sheetId="23" r:id="rId23"/>
    <sheet name="R3.3月" sheetId="24" r:id="rId24"/>
    <sheet name="R3.4月" sheetId="25" r:id="rId25"/>
    <sheet name="R3.5月" sheetId="26" r:id="rId26"/>
    <sheet name="R3.6月" sheetId="27" r:id="rId27"/>
    <sheet name="R3.7月" sheetId="28" r:id="rId28"/>
    <sheet name="R3.8月" sheetId="29" r:id="rId29"/>
    <sheet name="R3.9月" sheetId="30" r:id="rId30"/>
    <sheet name="R3.10月" sheetId="31" r:id="rId31"/>
    <sheet name="R3.11月" sheetId="32" r:id="rId32"/>
    <sheet name="R3.12月" sheetId="33" r:id="rId33"/>
    <sheet name="R4.1月" sheetId="34" r:id="rId34"/>
    <sheet name="R4.2月" sheetId="35" r:id="rId35"/>
    <sheet name="R4.3月" sheetId="36" r:id="rId36"/>
    <sheet name="R4.4月" sheetId="37" r:id="rId37"/>
    <sheet name="R4.5月" sheetId="38" r:id="rId38"/>
    <sheet name="R4.6月" sheetId="39" r:id="rId39"/>
    <sheet name="R4.7月" sheetId="40" r:id="rId40"/>
    <sheet name="R4.8月" sheetId="41" r:id="rId41"/>
    <sheet name="R4.9月" sheetId="42" r:id="rId42"/>
    <sheet name="R4.10月" sheetId="43" r:id="rId43"/>
    <sheet name="R4.11月" sheetId="44" r:id="rId44"/>
    <sheet name="R4.12月" sheetId="45" r:id="rId45"/>
    <sheet name="R5.1月" sheetId="46" r:id="rId46"/>
    <sheet name="R5.2月" sheetId="47" r:id="rId47"/>
    <sheet name="R5.3月" sheetId="48" r:id="rId48"/>
  </sheets>
  <definedNames/>
  <calcPr fullCalcOnLoad="1"/>
</workbook>
</file>

<file path=xl/sharedStrings.xml><?xml version="1.0" encoding="utf-8"?>
<sst xmlns="http://schemas.openxmlformats.org/spreadsheetml/2006/main" count="2160" uniqueCount="70">
  <si>
    <t>世　帯　数</t>
  </si>
  <si>
    <t>人口（人）</t>
  </si>
  <si>
    <t>男（人）</t>
  </si>
  <si>
    <t>女（人）</t>
  </si>
  <si>
    <t>合　　計</t>
  </si>
  <si>
    <t>増減数</t>
  </si>
  <si>
    <t>増減率</t>
  </si>
  <si>
    <t>世　　　帯　　　数</t>
  </si>
  <si>
    <t>今　　月</t>
  </si>
  <si>
    <t>先　　月</t>
  </si>
  <si>
    <t>＜前月との比較（１日現在）＞</t>
  </si>
  <si>
    <t>人　　　　口（人）</t>
  </si>
  <si>
    <t>地　　区</t>
  </si>
  <si>
    <t>国　　　分</t>
  </si>
  <si>
    <t>溝　　　辺</t>
  </si>
  <si>
    <t>横　　　川</t>
  </si>
  <si>
    <t>牧　　　園</t>
  </si>
  <si>
    <t>霧　　　島</t>
  </si>
  <si>
    <t>隼　　　人</t>
  </si>
  <si>
    <t>福　　　山</t>
  </si>
  <si>
    <t>地区別住民基本台帳人口</t>
  </si>
  <si>
    <t>＊法改正により平成24年8月分から市内居住外国人も人口に含まれています</t>
  </si>
  <si>
    <t>平成31年4月1日現在</t>
  </si>
  <si>
    <t>令和元年5月1日現在</t>
  </si>
  <si>
    <t>令和元年6月1日現在</t>
  </si>
  <si>
    <t>令和元年7月1日現在</t>
  </si>
  <si>
    <t>令和元年8月1日現在</t>
  </si>
  <si>
    <t>令和元年9月1日現在</t>
  </si>
  <si>
    <t>令和元年10月1日現在</t>
  </si>
  <si>
    <t>令和元年11月1日現在</t>
  </si>
  <si>
    <t>令和元年12月1日現在</t>
  </si>
  <si>
    <t>令和２年１月１日現在</t>
  </si>
  <si>
    <t>令和２年２月１日現在</t>
  </si>
  <si>
    <t>令和２年３月１日現在</t>
  </si>
  <si>
    <t>令和２年４月１日現在</t>
  </si>
  <si>
    <t>令和２年５月１日現在</t>
  </si>
  <si>
    <t>令和２年６月１日現在</t>
  </si>
  <si>
    <t>令和２年７月１日現在</t>
  </si>
  <si>
    <t>令和２年８月１日現在</t>
  </si>
  <si>
    <t>令和２年９月１日現在</t>
  </si>
  <si>
    <t>令和２年１０月１日現在</t>
  </si>
  <si>
    <t>令和２年１１月１日現在</t>
  </si>
  <si>
    <t>令和２年１２月１日現在</t>
  </si>
  <si>
    <t>令和３年１月１日現在</t>
  </si>
  <si>
    <t>令和３年２月１日現在</t>
  </si>
  <si>
    <t>令和３年３月１日現在</t>
  </si>
  <si>
    <t>令和３年４月１日現在</t>
  </si>
  <si>
    <t>令和３年５月１日現在</t>
  </si>
  <si>
    <t>令和３年６月１日現在</t>
  </si>
  <si>
    <t>令和３年７月１日現在</t>
  </si>
  <si>
    <t>令和３年８月１日現在</t>
  </si>
  <si>
    <t>令和３年９月１日現在</t>
  </si>
  <si>
    <t>令和３年１０月１日現在</t>
  </si>
  <si>
    <t>令和３年１１月１日現在</t>
  </si>
  <si>
    <t>令和３年１２月１日現在</t>
  </si>
  <si>
    <t>令和４年１月１日現在</t>
  </si>
  <si>
    <t>令和４年２月１日現在</t>
  </si>
  <si>
    <t>令和４年３月１日現在</t>
  </si>
  <si>
    <t>令和４年４月１日現在</t>
  </si>
  <si>
    <t>令和４年５月１日現在</t>
  </si>
  <si>
    <t>令和４年６月１日現在</t>
  </si>
  <si>
    <t>令和４年7月１日現在</t>
  </si>
  <si>
    <t>令和４年8月１日現在</t>
  </si>
  <si>
    <t>令和４年９月１日現在</t>
  </si>
  <si>
    <t>令和４年10月１日現在</t>
  </si>
  <si>
    <t>令和４年１１月１日現在</t>
  </si>
  <si>
    <t>令和４年１２月１日現在</t>
  </si>
  <si>
    <t>令和５年１月１日現在</t>
  </si>
  <si>
    <t>令和５年2月１日現在</t>
  </si>
  <si>
    <t>令和５年３月１日現在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</si>
</sst>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00;[Red]\-#,##0.000"/>
    <numFmt numFmtId="178" formatCode="0.000%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38" fontId="2" fillId="0" borderId="0" xfId="50" applyFont="1" applyFill="1" applyAlignment="1">
      <alignment vertical="center"/>
    </xf>
    <xf numFmtId="38" fontId="2" fillId="0" borderId="0" xfId="50" applyFont="1" applyAlignment="1">
      <alignment vertical="center"/>
    </xf>
    <xf numFmtId="176" fontId="2" fillId="0" borderId="0" xfId="50" applyNumberFormat="1" applyFont="1" applyFill="1" applyAlignment="1">
      <alignment horizontal="center" vertical="center"/>
    </xf>
    <xf numFmtId="38" fontId="2" fillId="0" borderId="10" xfId="50" applyFont="1" applyFill="1" applyBorder="1" applyAlignment="1">
      <alignment horizontal="center" vertical="center"/>
    </xf>
    <xf numFmtId="38" fontId="2" fillId="0" borderId="11" xfId="50" applyFont="1" applyFill="1" applyBorder="1" applyAlignment="1">
      <alignment horizontal="center" vertical="center"/>
    </xf>
    <xf numFmtId="38" fontId="2" fillId="0" borderId="12" xfId="50" applyFont="1" applyFill="1" applyBorder="1" applyAlignment="1">
      <alignment horizontal="center" vertical="center"/>
    </xf>
    <xf numFmtId="38" fontId="2" fillId="0" borderId="13" xfId="50" applyFont="1" applyFill="1" applyBorder="1" applyAlignment="1">
      <alignment horizontal="center" vertical="center"/>
    </xf>
    <xf numFmtId="38" fontId="2" fillId="0" borderId="14" xfId="50" applyFont="1" applyFill="1" applyBorder="1" applyAlignment="1">
      <alignment horizontal="center" vertical="center"/>
    </xf>
    <xf numFmtId="38" fontId="2" fillId="0" borderId="15" xfId="50" applyFont="1" applyFill="1" applyBorder="1" applyAlignment="1">
      <alignment vertical="center"/>
    </xf>
    <xf numFmtId="38" fontId="2" fillId="0" borderId="16" xfId="50" applyFont="1" applyFill="1" applyBorder="1" applyAlignment="1">
      <alignment vertical="center"/>
    </xf>
    <xf numFmtId="38" fontId="2" fillId="0" borderId="17" xfId="50" applyFont="1" applyFill="1" applyBorder="1" applyAlignment="1">
      <alignment vertical="center"/>
    </xf>
    <xf numFmtId="3" fontId="0" fillId="0" borderId="0" xfId="61" applyNumberFormat="1" applyAlignment="1">
      <alignment vertical="center"/>
      <protection/>
    </xf>
    <xf numFmtId="38" fontId="2" fillId="0" borderId="18" xfId="50" applyFont="1" applyFill="1" applyBorder="1" applyAlignment="1">
      <alignment horizontal="center" vertical="center"/>
    </xf>
    <xf numFmtId="38" fontId="2" fillId="0" borderId="19" xfId="50" applyFont="1" applyFill="1" applyBorder="1" applyAlignment="1">
      <alignment vertical="center"/>
    </xf>
    <xf numFmtId="38" fontId="2" fillId="0" borderId="20" xfId="50" applyFont="1" applyFill="1" applyBorder="1" applyAlignment="1">
      <alignment vertical="center"/>
    </xf>
    <xf numFmtId="38" fontId="2" fillId="0" borderId="21" xfId="50" applyFont="1" applyFill="1" applyBorder="1" applyAlignment="1">
      <alignment vertical="center"/>
    </xf>
    <xf numFmtId="38" fontId="2" fillId="0" borderId="22" xfId="50" applyFont="1" applyFill="1" applyBorder="1" applyAlignment="1">
      <alignment horizontal="center" vertical="center"/>
    </xf>
    <xf numFmtId="38" fontId="2" fillId="0" borderId="23" xfId="50" applyFont="1" applyFill="1" applyBorder="1" applyAlignment="1">
      <alignment vertical="center"/>
    </xf>
    <xf numFmtId="38" fontId="2" fillId="0" borderId="24" xfId="50" applyFont="1" applyFill="1" applyBorder="1" applyAlignment="1">
      <alignment vertical="center"/>
    </xf>
    <xf numFmtId="38" fontId="2" fillId="0" borderId="25" xfId="50" applyFont="1" applyFill="1" applyBorder="1" applyAlignment="1">
      <alignment vertical="center"/>
    </xf>
    <xf numFmtId="38" fontId="2" fillId="0" borderId="26" xfId="50" applyFont="1" applyFill="1" applyBorder="1" applyAlignment="1">
      <alignment horizontal="center" vertical="center"/>
    </xf>
    <xf numFmtId="38" fontId="2" fillId="0" borderId="27" xfId="50" applyFont="1" applyFill="1" applyBorder="1" applyAlignment="1">
      <alignment vertical="center"/>
    </xf>
    <xf numFmtId="38" fontId="2" fillId="0" borderId="28" xfId="50" applyFont="1" applyFill="1" applyBorder="1" applyAlignment="1">
      <alignment vertical="center"/>
    </xf>
    <xf numFmtId="38" fontId="2" fillId="0" borderId="29" xfId="50" applyFont="1" applyFill="1" applyBorder="1" applyAlignment="1">
      <alignment vertical="center"/>
    </xf>
    <xf numFmtId="38" fontId="4" fillId="0" borderId="30" xfId="50" applyFont="1" applyFill="1" applyBorder="1" applyAlignment="1">
      <alignment horizontal="center" vertical="center"/>
    </xf>
    <xf numFmtId="38" fontId="4" fillId="0" borderId="31" xfId="50" applyFont="1" applyFill="1" applyBorder="1" applyAlignment="1">
      <alignment horizontal="center" vertical="center"/>
    </xf>
    <xf numFmtId="10" fontId="2" fillId="0" borderId="17" xfId="50" applyNumberFormat="1" applyFont="1" applyFill="1" applyBorder="1" applyAlignment="1">
      <alignment vertical="center"/>
    </xf>
    <xf numFmtId="10" fontId="2" fillId="0" borderId="21" xfId="50" applyNumberFormat="1" applyFont="1" applyFill="1" applyBorder="1" applyAlignment="1">
      <alignment vertical="center"/>
    </xf>
    <xf numFmtId="10" fontId="2" fillId="0" borderId="25" xfId="50" applyNumberFormat="1" applyFont="1" applyFill="1" applyBorder="1" applyAlignment="1">
      <alignment vertical="center"/>
    </xf>
    <xf numFmtId="38" fontId="2" fillId="0" borderId="32" xfId="50" applyFont="1" applyFill="1" applyBorder="1" applyAlignment="1">
      <alignment vertical="center"/>
    </xf>
    <xf numFmtId="38" fontId="2" fillId="0" borderId="33" xfId="50" applyFont="1" applyFill="1" applyBorder="1" applyAlignment="1">
      <alignment vertical="center"/>
    </xf>
    <xf numFmtId="178" fontId="2" fillId="0" borderId="29" xfId="50" applyNumberFormat="1" applyFont="1" applyFill="1" applyBorder="1" applyAlignment="1">
      <alignment vertical="center"/>
    </xf>
    <xf numFmtId="38" fontId="4" fillId="0" borderId="34" xfId="50" applyFont="1" applyFill="1" applyBorder="1" applyAlignment="1">
      <alignment horizontal="center" vertical="center"/>
    </xf>
    <xf numFmtId="38" fontId="4" fillId="0" borderId="35" xfId="50" applyFont="1" applyFill="1" applyBorder="1" applyAlignment="1">
      <alignment horizontal="center" vertical="center"/>
    </xf>
    <xf numFmtId="10" fontId="2" fillId="0" borderId="36" xfId="50" applyNumberFormat="1" applyFont="1" applyFill="1" applyBorder="1" applyAlignment="1">
      <alignment vertical="center"/>
    </xf>
    <xf numFmtId="178" fontId="2" fillId="0" borderId="37" xfId="50" applyNumberFormat="1" applyFont="1" applyFill="1" applyBorder="1" applyAlignment="1">
      <alignment vertical="center"/>
    </xf>
    <xf numFmtId="38" fontId="3" fillId="0" borderId="0" xfId="50" applyFont="1" applyFill="1" applyAlignment="1">
      <alignment horizontal="center" vertical="center"/>
    </xf>
    <xf numFmtId="176" fontId="2" fillId="0" borderId="38" xfId="50" applyNumberFormat="1" applyFont="1" applyFill="1" applyBorder="1" applyAlignment="1">
      <alignment horizontal="right" vertical="center"/>
    </xf>
    <xf numFmtId="38" fontId="3" fillId="0" borderId="0" xfId="50" applyFont="1" applyFill="1" applyAlignment="1">
      <alignment horizontal="left" vertical="center"/>
    </xf>
    <xf numFmtId="38" fontId="2" fillId="0" borderId="39" xfId="50" applyFont="1" applyFill="1" applyBorder="1" applyAlignment="1">
      <alignment horizontal="center" vertical="center"/>
    </xf>
    <xf numFmtId="38" fontId="2" fillId="0" borderId="40" xfId="50" applyFont="1" applyFill="1" applyBorder="1" applyAlignment="1">
      <alignment horizontal="center" vertical="center"/>
    </xf>
    <xf numFmtId="38" fontId="2" fillId="0" borderId="41" xfId="50" applyFont="1" applyFill="1" applyBorder="1" applyAlignment="1">
      <alignment horizontal="center" vertical="center"/>
    </xf>
    <xf numFmtId="38" fontId="2" fillId="0" borderId="42" xfId="50" applyFont="1" applyFill="1" applyBorder="1" applyAlignment="1">
      <alignment horizontal="center" vertical="center"/>
    </xf>
    <xf numFmtId="38" fontId="2" fillId="0" borderId="43" xfId="5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22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27671</v>
      </c>
      <c r="C5" s="10">
        <v>58895</v>
      </c>
      <c r="D5" s="10">
        <v>28804</v>
      </c>
      <c r="E5" s="11">
        <v>30091</v>
      </c>
      <c r="F5" s="12"/>
      <c r="G5" s="12"/>
      <c r="H5" s="12"/>
      <c r="I5" s="12"/>
    </row>
    <row r="6" spans="1:9" ht="18" customHeight="1">
      <c r="A6" s="13" t="s">
        <v>14</v>
      </c>
      <c r="B6" s="14">
        <v>3725</v>
      </c>
      <c r="C6" s="15">
        <v>7972</v>
      </c>
      <c r="D6" s="15">
        <v>3746</v>
      </c>
      <c r="E6" s="16">
        <v>4226</v>
      </c>
      <c r="F6" s="12"/>
      <c r="G6" s="12"/>
      <c r="H6" s="12"/>
      <c r="I6" s="12"/>
    </row>
    <row r="7" spans="1:9" ht="18" customHeight="1">
      <c r="A7" s="13" t="s">
        <v>15</v>
      </c>
      <c r="B7" s="14">
        <v>2109</v>
      </c>
      <c r="C7" s="15">
        <v>4004</v>
      </c>
      <c r="D7" s="15">
        <v>1912</v>
      </c>
      <c r="E7" s="16">
        <v>2092</v>
      </c>
      <c r="F7" s="12"/>
      <c r="G7" s="12"/>
      <c r="H7" s="12"/>
      <c r="I7" s="12"/>
    </row>
    <row r="8" spans="1:9" ht="18" customHeight="1">
      <c r="A8" s="13" t="s">
        <v>16</v>
      </c>
      <c r="B8" s="14">
        <v>3642</v>
      </c>
      <c r="C8" s="15">
        <v>6520</v>
      </c>
      <c r="D8" s="15">
        <v>3036</v>
      </c>
      <c r="E8" s="16">
        <v>3484</v>
      </c>
      <c r="F8" s="12"/>
      <c r="G8" s="12"/>
      <c r="H8" s="12"/>
      <c r="I8" s="12"/>
    </row>
    <row r="9" spans="1:9" ht="18" customHeight="1">
      <c r="A9" s="8" t="s">
        <v>17</v>
      </c>
      <c r="B9" s="9">
        <v>2446</v>
      </c>
      <c r="C9" s="10">
        <v>4554</v>
      </c>
      <c r="D9" s="10">
        <v>2120</v>
      </c>
      <c r="E9" s="11">
        <v>2434</v>
      </c>
      <c r="F9" s="12"/>
      <c r="G9" s="12"/>
      <c r="H9" s="12"/>
      <c r="I9" s="12"/>
    </row>
    <row r="10" spans="1:9" ht="18" customHeight="1">
      <c r="A10" s="13" t="s">
        <v>18</v>
      </c>
      <c r="B10" s="14">
        <v>18376</v>
      </c>
      <c r="C10" s="15">
        <v>38330</v>
      </c>
      <c r="D10" s="15">
        <v>18318</v>
      </c>
      <c r="E10" s="16">
        <v>20012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2614</v>
      </c>
      <c r="C11" s="19">
        <v>4853</v>
      </c>
      <c r="D11" s="19">
        <v>2346</v>
      </c>
      <c r="E11" s="20">
        <v>2507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60583</v>
      </c>
      <c r="C12" s="23">
        <f>SUM(C5:C11)</f>
        <v>125128</v>
      </c>
      <c r="D12" s="23">
        <f>SUM(D5:D11)</f>
        <v>60282</v>
      </c>
      <c r="E12" s="24">
        <f>SUM(E5:E11)</f>
        <v>64846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27671</v>
      </c>
      <c r="C18" s="11">
        <v>27668</v>
      </c>
      <c r="D18" s="9">
        <f aca="true" t="shared" si="0" ref="D18:D24">+B18-C18</f>
        <v>3</v>
      </c>
      <c r="E18" s="27">
        <f aca="true" t="shared" si="1" ref="E18:E25">+D18/C18</f>
        <v>0.00010842850946942316</v>
      </c>
    </row>
    <row r="19" spans="1:5" ht="13.5">
      <c r="A19" s="13" t="s">
        <v>14</v>
      </c>
      <c r="B19" s="14">
        <v>3725</v>
      </c>
      <c r="C19" s="16">
        <v>3717</v>
      </c>
      <c r="D19" s="9">
        <f t="shared" si="0"/>
        <v>8</v>
      </c>
      <c r="E19" s="28">
        <f t="shared" si="1"/>
        <v>0.0021522733387140166</v>
      </c>
    </row>
    <row r="20" spans="1:5" ht="13.5">
      <c r="A20" s="13" t="s">
        <v>15</v>
      </c>
      <c r="B20" s="14">
        <v>2109</v>
      </c>
      <c r="C20" s="16">
        <v>2111</v>
      </c>
      <c r="D20" s="14">
        <f t="shared" si="0"/>
        <v>-2</v>
      </c>
      <c r="E20" s="28">
        <f t="shared" si="1"/>
        <v>-0.0009474182851729038</v>
      </c>
    </row>
    <row r="21" spans="1:5" ht="13.5">
      <c r="A21" s="13" t="s">
        <v>16</v>
      </c>
      <c r="B21" s="14">
        <v>3642</v>
      </c>
      <c r="C21" s="16">
        <v>3645</v>
      </c>
      <c r="D21" s="14">
        <f t="shared" si="0"/>
        <v>-3</v>
      </c>
      <c r="E21" s="28">
        <f t="shared" si="1"/>
        <v>-0.0008230452674897119</v>
      </c>
    </row>
    <row r="22" spans="1:5" ht="13.5">
      <c r="A22" s="8" t="s">
        <v>17</v>
      </c>
      <c r="B22" s="9">
        <v>2446</v>
      </c>
      <c r="C22" s="11">
        <v>2435</v>
      </c>
      <c r="D22" s="9">
        <f t="shared" si="0"/>
        <v>11</v>
      </c>
      <c r="E22" s="27">
        <f t="shared" si="1"/>
        <v>0.004517453798767967</v>
      </c>
    </row>
    <row r="23" spans="1:5" ht="13.5">
      <c r="A23" s="13" t="s">
        <v>18</v>
      </c>
      <c r="B23" s="14">
        <v>18376</v>
      </c>
      <c r="C23" s="16">
        <v>18410</v>
      </c>
      <c r="D23" s="14">
        <f t="shared" si="0"/>
        <v>-34</v>
      </c>
      <c r="E23" s="28">
        <f t="shared" si="1"/>
        <v>-0.0018468223791417708</v>
      </c>
    </row>
    <row r="24" spans="1:5" ht="14.25" thickBot="1">
      <c r="A24" s="17" t="s">
        <v>19</v>
      </c>
      <c r="B24" s="18">
        <v>2614</v>
      </c>
      <c r="C24" s="20">
        <v>2625</v>
      </c>
      <c r="D24" s="18">
        <f t="shared" si="0"/>
        <v>-11</v>
      </c>
      <c r="E24" s="29">
        <f t="shared" si="1"/>
        <v>-0.004190476190476191</v>
      </c>
    </row>
    <row r="25" spans="1:5" ht="14.25" thickTop="1">
      <c r="A25" s="21" t="s">
        <v>4</v>
      </c>
      <c r="B25" s="30">
        <f>SUM(B18:B24)</f>
        <v>60583</v>
      </c>
      <c r="C25" s="24">
        <f>SUM(C18:C24)</f>
        <v>60611</v>
      </c>
      <c r="D25" s="31">
        <f>SUM(D18:D24)</f>
        <v>-28</v>
      </c>
      <c r="E25" s="32">
        <f t="shared" si="1"/>
        <v>-0.00046196235006846944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58895</v>
      </c>
      <c r="C30" s="10">
        <v>59247</v>
      </c>
      <c r="D30" s="9">
        <f aca="true" t="shared" si="2" ref="D30:D36">+B30-C30</f>
        <v>-352</v>
      </c>
      <c r="E30" s="27">
        <f aca="true" t="shared" si="3" ref="E30:E37">+D30/C30</f>
        <v>-0.0059412290917683595</v>
      </c>
    </row>
    <row r="31" spans="1:5" ht="13.5">
      <c r="A31" s="13" t="s">
        <v>14</v>
      </c>
      <c r="B31" s="15">
        <v>7972</v>
      </c>
      <c r="C31" s="15">
        <v>7987</v>
      </c>
      <c r="D31" s="14">
        <f t="shared" si="2"/>
        <v>-15</v>
      </c>
      <c r="E31" s="27">
        <f t="shared" si="3"/>
        <v>-0.0018780518342306248</v>
      </c>
    </row>
    <row r="32" spans="1:5" ht="13.5">
      <c r="A32" s="13" t="s">
        <v>15</v>
      </c>
      <c r="B32" s="15">
        <v>4004</v>
      </c>
      <c r="C32" s="15">
        <v>4028</v>
      </c>
      <c r="D32" s="14">
        <f t="shared" si="2"/>
        <v>-24</v>
      </c>
      <c r="E32" s="27">
        <f t="shared" si="3"/>
        <v>-0.005958291956305859</v>
      </c>
    </row>
    <row r="33" spans="1:5" ht="13.5">
      <c r="A33" s="13" t="s">
        <v>16</v>
      </c>
      <c r="B33" s="15">
        <v>6520</v>
      </c>
      <c r="C33" s="15">
        <v>6550</v>
      </c>
      <c r="D33" s="14">
        <f t="shared" si="2"/>
        <v>-30</v>
      </c>
      <c r="E33" s="27">
        <f t="shared" si="3"/>
        <v>-0.004580152671755725</v>
      </c>
    </row>
    <row r="34" spans="1:5" ht="13.5">
      <c r="A34" s="8" t="s">
        <v>17</v>
      </c>
      <c r="B34" s="10">
        <v>4554</v>
      </c>
      <c r="C34" s="10">
        <v>4560</v>
      </c>
      <c r="D34" s="9">
        <f t="shared" si="2"/>
        <v>-6</v>
      </c>
      <c r="E34" s="27">
        <f t="shared" si="3"/>
        <v>-0.0013157894736842105</v>
      </c>
    </row>
    <row r="35" spans="1:5" ht="13.5">
      <c r="A35" s="13" t="s">
        <v>18</v>
      </c>
      <c r="B35" s="15">
        <v>38330</v>
      </c>
      <c r="C35" s="15">
        <v>38506</v>
      </c>
      <c r="D35" s="14">
        <f t="shared" si="2"/>
        <v>-176</v>
      </c>
      <c r="E35" s="27">
        <f t="shared" si="3"/>
        <v>-0.004570716252012674</v>
      </c>
    </row>
    <row r="36" spans="1:5" ht="14.25" thickBot="1">
      <c r="A36" s="17" t="s">
        <v>19</v>
      </c>
      <c r="B36" s="19">
        <v>4853</v>
      </c>
      <c r="C36" s="19">
        <v>4893</v>
      </c>
      <c r="D36" s="18">
        <f t="shared" si="2"/>
        <v>-40</v>
      </c>
      <c r="E36" s="35">
        <f t="shared" si="3"/>
        <v>-0.008174943797261395</v>
      </c>
    </row>
    <row r="37" spans="1:5" ht="14.25" thickTop="1">
      <c r="A37" s="21" t="s">
        <v>4</v>
      </c>
      <c r="B37" s="22">
        <f>SUM(B30:B36)</f>
        <v>125128</v>
      </c>
      <c r="C37" s="24">
        <f>SUM(C30:C36)</f>
        <v>125771</v>
      </c>
      <c r="D37" s="31">
        <f>SUM(D30:D36)</f>
        <v>-643</v>
      </c>
      <c r="E37" s="36">
        <f t="shared" si="3"/>
        <v>-0.005112466307813407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31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28114</v>
      </c>
      <c r="C5" s="10">
        <v>59351</v>
      </c>
      <c r="D5" s="10">
        <v>29003</v>
      </c>
      <c r="E5" s="11">
        <v>30348</v>
      </c>
      <c r="F5" s="12"/>
      <c r="G5" s="12"/>
      <c r="H5" s="12"/>
      <c r="I5" s="12"/>
    </row>
    <row r="6" spans="1:9" ht="18" customHeight="1">
      <c r="A6" s="13" t="s">
        <v>14</v>
      </c>
      <c r="B6" s="14">
        <v>3717</v>
      </c>
      <c r="C6" s="15">
        <v>7932</v>
      </c>
      <c r="D6" s="15">
        <v>3732</v>
      </c>
      <c r="E6" s="16">
        <v>4200</v>
      </c>
      <c r="F6" s="12"/>
      <c r="G6" s="12"/>
      <c r="H6" s="12"/>
      <c r="I6" s="12"/>
    </row>
    <row r="7" spans="1:9" ht="18" customHeight="1">
      <c r="A7" s="13" t="s">
        <v>15</v>
      </c>
      <c r="B7" s="14">
        <v>2083</v>
      </c>
      <c r="C7" s="15">
        <v>3947</v>
      </c>
      <c r="D7" s="15">
        <v>1886</v>
      </c>
      <c r="E7" s="16">
        <v>2061</v>
      </c>
      <c r="F7" s="12"/>
      <c r="G7" s="12"/>
      <c r="H7" s="12"/>
      <c r="I7" s="12"/>
    </row>
    <row r="8" spans="1:9" ht="18" customHeight="1">
      <c r="A8" s="13" t="s">
        <v>16</v>
      </c>
      <c r="B8" s="14">
        <v>3603</v>
      </c>
      <c r="C8" s="15">
        <v>6421</v>
      </c>
      <c r="D8" s="15">
        <v>2992</v>
      </c>
      <c r="E8" s="16">
        <v>3429</v>
      </c>
      <c r="F8" s="12"/>
      <c r="G8" s="12"/>
      <c r="H8" s="12"/>
      <c r="I8" s="12"/>
    </row>
    <row r="9" spans="1:9" ht="18" customHeight="1">
      <c r="A9" s="8" t="s">
        <v>17</v>
      </c>
      <c r="B9" s="9">
        <v>2422</v>
      </c>
      <c r="C9" s="10">
        <v>4494</v>
      </c>
      <c r="D9" s="10">
        <v>2076</v>
      </c>
      <c r="E9" s="11">
        <v>2418</v>
      </c>
      <c r="F9" s="12"/>
      <c r="G9" s="12"/>
      <c r="H9" s="12"/>
      <c r="I9" s="12"/>
    </row>
    <row r="10" spans="1:9" ht="18" customHeight="1">
      <c r="A10" s="13" t="s">
        <v>18</v>
      </c>
      <c r="B10" s="14">
        <v>18550</v>
      </c>
      <c r="C10" s="15">
        <v>38547</v>
      </c>
      <c r="D10" s="15">
        <v>18440</v>
      </c>
      <c r="E10" s="16">
        <v>20107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2605</v>
      </c>
      <c r="C11" s="19">
        <v>4777</v>
      </c>
      <c r="D11" s="19">
        <v>2320</v>
      </c>
      <c r="E11" s="20">
        <v>2457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61094</v>
      </c>
      <c r="C12" s="23">
        <f>SUM(C5:C11)</f>
        <v>125469</v>
      </c>
      <c r="D12" s="23">
        <f>SUM(D5:D11)</f>
        <v>60449</v>
      </c>
      <c r="E12" s="24">
        <f>SUM(E5:E11)</f>
        <v>65020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28114</v>
      </c>
      <c r="C18" s="11">
        <v>28065</v>
      </c>
      <c r="D18" s="9">
        <f aca="true" t="shared" si="0" ref="D18:D24">+B18-C18</f>
        <v>49</v>
      </c>
      <c r="E18" s="27">
        <f aca="true" t="shared" si="1" ref="E18:E25">+D18/C18</f>
        <v>0.0017459469089613397</v>
      </c>
    </row>
    <row r="19" spans="1:5" ht="13.5">
      <c r="A19" s="13" t="s">
        <v>14</v>
      </c>
      <c r="B19" s="14">
        <v>3717</v>
      </c>
      <c r="C19" s="16">
        <v>3716</v>
      </c>
      <c r="D19" s="9">
        <f t="shared" si="0"/>
        <v>1</v>
      </c>
      <c r="E19" s="28">
        <f t="shared" si="1"/>
        <v>0.00026910656620021526</v>
      </c>
    </row>
    <row r="20" spans="1:5" ht="13.5">
      <c r="A20" s="13" t="s">
        <v>15</v>
      </c>
      <c r="B20" s="14">
        <v>2083</v>
      </c>
      <c r="C20" s="16">
        <v>2087</v>
      </c>
      <c r="D20" s="14">
        <f t="shared" si="0"/>
        <v>-4</v>
      </c>
      <c r="E20" s="28">
        <f t="shared" si="1"/>
        <v>-0.0019166267369429804</v>
      </c>
    </row>
    <row r="21" spans="1:5" ht="13.5">
      <c r="A21" s="13" t="s">
        <v>16</v>
      </c>
      <c r="B21" s="14">
        <v>3603</v>
      </c>
      <c r="C21" s="16">
        <v>3616</v>
      </c>
      <c r="D21" s="14">
        <f t="shared" si="0"/>
        <v>-13</v>
      </c>
      <c r="E21" s="28">
        <f t="shared" si="1"/>
        <v>-0.003595132743362832</v>
      </c>
    </row>
    <row r="22" spans="1:5" ht="13.5">
      <c r="A22" s="8" t="s">
        <v>17</v>
      </c>
      <c r="B22" s="9">
        <v>2422</v>
      </c>
      <c r="C22" s="11">
        <v>2425</v>
      </c>
      <c r="D22" s="9">
        <f t="shared" si="0"/>
        <v>-3</v>
      </c>
      <c r="E22" s="27">
        <f t="shared" si="1"/>
        <v>-0.0012371134020618556</v>
      </c>
    </row>
    <row r="23" spans="1:5" ht="13.5">
      <c r="A23" s="13" t="s">
        <v>18</v>
      </c>
      <c r="B23" s="14">
        <v>18550</v>
      </c>
      <c r="C23" s="16">
        <v>18569</v>
      </c>
      <c r="D23" s="14">
        <f t="shared" si="0"/>
        <v>-19</v>
      </c>
      <c r="E23" s="28">
        <f t="shared" si="1"/>
        <v>-0.0010232107275566806</v>
      </c>
    </row>
    <row r="24" spans="1:5" ht="14.25" thickBot="1">
      <c r="A24" s="17" t="s">
        <v>19</v>
      </c>
      <c r="B24" s="18">
        <v>2605</v>
      </c>
      <c r="C24" s="20">
        <v>2598</v>
      </c>
      <c r="D24" s="18">
        <f t="shared" si="0"/>
        <v>7</v>
      </c>
      <c r="E24" s="29">
        <f t="shared" si="1"/>
        <v>0.0026943802925327174</v>
      </c>
    </row>
    <row r="25" spans="1:5" ht="14.25" thickTop="1">
      <c r="A25" s="21" t="s">
        <v>4</v>
      </c>
      <c r="B25" s="30">
        <f>SUM(B18:B24)</f>
        <v>61094</v>
      </c>
      <c r="C25" s="24">
        <f>SUM(C18:C24)</f>
        <v>61076</v>
      </c>
      <c r="D25" s="31">
        <f>SUM(D18:D24)</f>
        <v>18</v>
      </c>
      <c r="E25" s="32">
        <f t="shared" si="1"/>
        <v>0.00029471478158360075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59351</v>
      </c>
      <c r="C30" s="10">
        <v>59303</v>
      </c>
      <c r="D30" s="9">
        <f aca="true" t="shared" si="2" ref="D30:D36">+B30-C30</f>
        <v>48</v>
      </c>
      <c r="E30" s="27">
        <f aca="true" t="shared" si="3" ref="E30:E37">+D30/C30</f>
        <v>0.0008094025597355952</v>
      </c>
    </row>
    <row r="31" spans="1:5" ht="13.5">
      <c r="A31" s="13" t="s">
        <v>14</v>
      </c>
      <c r="B31" s="15">
        <v>7932</v>
      </c>
      <c r="C31" s="15">
        <v>7931</v>
      </c>
      <c r="D31" s="14">
        <f t="shared" si="2"/>
        <v>1</v>
      </c>
      <c r="E31" s="27">
        <f t="shared" si="3"/>
        <v>0.00012608750472828143</v>
      </c>
    </row>
    <row r="32" spans="1:5" ht="13.5">
      <c r="A32" s="13" t="s">
        <v>15</v>
      </c>
      <c r="B32" s="15">
        <v>3947</v>
      </c>
      <c r="C32" s="15">
        <v>3955</v>
      </c>
      <c r="D32" s="14">
        <f t="shared" si="2"/>
        <v>-8</v>
      </c>
      <c r="E32" s="27">
        <f t="shared" si="3"/>
        <v>-0.00202275600505689</v>
      </c>
    </row>
    <row r="33" spans="1:5" ht="13.5">
      <c r="A33" s="13" t="s">
        <v>16</v>
      </c>
      <c r="B33" s="15">
        <v>6421</v>
      </c>
      <c r="C33" s="15">
        <v>6439</v>
      </c>
      <c r="D33" s="14">
        <f t="shared" si="2"/>
        <v>-18</v>
      </c>
      <c r="E33" s="27">
        <f t="shared" si="3"/>
        <v>-0.00279546513433763</v>
      </c>
    </row>
    <row r="34" spans="1:5" ht="13.5">
      <c r="A34" s="8" t="s">
        <v>17</v>
      </c>
      <c r="B34" s="10">
        <v>4494</v>
      </c>
      <c r="C34" s="10">
        <v>4500</v>
      </c>
      <c r="D34" s="9">
        <f t="shared" si="2"/>
        <v>-6</v>
      </c>
      <c r="E34" s="27">
        <f t="shared" si="3"/>
        <v>-0.0013333333333333333</v>
      </c>
    </row>
    <row r="35" spans="1:5" ht="13.5">
      <c r="A35" s="13" t="s">
        <v>18</v>
      </c>
      <c r="B35" s="15">
        <v>38547</v>
      </c>
      <c r="C35" s="15">
        <v>38550</v>
      </c>
      <c r="D35" s="14">
        <f t="shared" si="2"/>
        <v>-3</v>
      </c>
      <c r="E35" s="27">
        <f t="shared" si="3"/>
        <v>-7.782101167315176E-05</v>
      </c>
    </row>
    <row r="36" spans="1:5" ht="14.25" thickBot="1">
      <c r="A36" s="17" t="s">
        <v>19</v>
      </c>
      <c r="B36" s="19">
        <v>4777</v>
      </c>
      <c r="C36" s="19">
        <v>4775</v>
      </c>
      <c r="D36" s="18">
        <f t="shared" si="2"/>
        <v>2</v>
      </c>
      <c r="E36" s="35">
        <f t="shared" si="3"/>
        <v>0.000418848167539267</v>
      </c>
    </row>
    <row r="37" spans="1:5" ht="14.25" thickTop="1">
      <c r="A37" s="21" t="s">
        <v>4</v>
      </c>
      <c r="B37" s="22">
        <f>SUM(B30:B36)</f>
        <v>125469</v>
      </c>
      <c r="C37" s="24">
        <f>SUM(C30:C36)</f>
        <v>125453</v>
      </c>
      <c r="D37" s="31">
        <f>SUM(D30:D36)</f>
        <v>16</v>
      </c>
      <c r="E37" s="36">
        <f t="shared" si="3"/>
        <v>0.00012753780300192103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32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28089</v>
      </c>
      <c r="C5" s="10">
        <v>59304</v>
      </c>
      <c r="D5" s="10">
        <v>28977</v>
      </c>
      <c r="E5" s="11">
        <v>30327</v>
      </c>
      <c r="F5" s="12"/>
      <c r="G5" s="12"/>
      <c r="H5" s="12"/>
      <c r="I5" s="12"/>
    </row>
    <row r="6" spans="1:9" ht="18" customHeight="1">
      <c r="A6" s="13" t="s">
        <v>14</v>
      </c>
      <c r="B6" s="14">
        <v>3708</v>
      </c>
      <c r="C6" s="15">
        <v>7929</v>
      </c>
      <c r="D6" s="15">
        <v>3733</v>
      </c>
      <c r="E6" s="16">
        <v>4196</v>
      </c>
      <c r="F6" s="12"/>
      <c r="G6" s="12"/>
      <c r="H6" s="12"/>
      <c r="I6" s="12"/>
    </row>
    <row r="7" spans="1:9" ht="18" customHeight="1">
      <c r="A7" s="13" t="s">
        <v>15</v>
      </c>
      <c r="B7" s="14">
        <v>2079</v>
      </c>
      <c r="C7" s="15">
        <v>3941</v>
      </c>
      <c r="D7" s="15">
        <v>1883</v>
      </c>
      <c r="E7" s="16">
        <v>2058</v>
      </c>
      <c r="F7" s="12"/>
      <c r="G7" s="12"/>
      <c r="H7" s="12"/>
      <c r="I7" s="12"/>
    </row>
    <row r="8" spans="1:9" ht="18" customHeight="1">
      <c r="A8" s="13" t="s">
        <v>16</v>
      </c>
      <c r="B8" s="14">
        <v>3602</v>
      </c>
      <c r="C8" s="15">
        <v>6404</v>
      </c>
      <c r="D8" s="15">
        <v>2980</v>
      </c>
      <c r="E8" s="16">
        <v>3424</v>
      </c>
      <c r="F8" s="12"/>
      <c r="G8" s="12"/>
      <c r="H8" s="12"/>
      <c r="I8" s="12"/>
    </row>
    <row r="9" spans="1:9" ht="18" customHeight="1">
      <c r="A9" s="8" t="s">
        <v>17</v>
      </c>
      <c r="B9" s="9">
        <v>2420</v>
      </c>
      <c r="C9" s="10">
        <v>4488</v>
      </c>
      <c r="D9" s="10">
        <v>2073</v>
      </c>
      <c r="E9" s="11">
        <v>2415</v>
      </c>
      <c r="F9" s="12"/>
      <c r="G9" s="12"/>
      <c r="H9" s="12"/>
      <c r="I9" s="12"/>
    </row>
    <row r="10" spans="1:9" ht="18" customHeight="1">
      <c r="A10" s="13" t="s">
        <v>18</v>
      </c>
      <c r="B10" s="14">
        <v>18535</v>
      </c>
      <c r="C10" s="15">
        <v>38522</v>
      </c>
      <c r="D10" s="15">
        <v>18422</v>
      </c>
      <c r="E10" s="16">
        <v>20100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2592</v>
      </c>
      <c r="C11" s="19">
        <v>4763</v>
      </c>
      <c r="D11" s="19">
        <v>2311</v>
      </c>
      <c r="E11" s="20">
        <v>2452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61025</v>
      </c>
      <c r="C12" s="23">
        <f>SUM(C5:C11)</f>
        <v>125351</v>
      </c>
      <c r="D12" s="23">
        <f>SUM(D5:D11)</f>
        <v>60379</v>
      </c>
      <c r="E12" s="24">
        <f>SUM(E5:E11)</f>
        <v>64972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28089</v>
      </c>
      <c r="C18" s="11">
        <v>28114</v>
      </c>
      <c r="D18" s="9">
        <f aca="true" t="shared" si="0" ref="D18:D24">+B18-C18</f>
        <v>-25</v>
      </c>
      <c r="E18" s="27">
        <f aca="true" t="shared" si="1" ref="E18:E25">+D18/C18</f>
        <v>-0.0008892366792345451</v>
      </c>
    </row>
    <row r="19" spans="1:5" ht="13.5">
      <c r="A19" s="13" t="s">
        <v>14</v>
      </c>
      <c r="B19" s="14">
        <v>3708</v>
      </c>
      <c r="C19" s="16">
        <v>3717</v>
      </c>
      <c r="D19" s="9">
        <f t="shared" si="0"/>
        <v>-9</v>
      </c>
      <c r="E19" s="28">
        <f t="shared" si="1"/>
        <v>-0.002421307506053269</v>
      </c>
    </row>
    <row r="20" spans="1:5" ht="13.5">
      <c r="A20" s="13" t="s">
        <v>15</v>
      </c>
      <c r="B20" s="14">
        <v>2079</v>
      </c>
      <c r="C20" s="16">
        <v>2083</v>
      </c>
      <c r="D20" s="14">
        <f t="shared" si="0"/>
        <v>-4</v>
      </c>
      <c r="E20" s="28">
        <f t="shared" si="1"/>
        <v>-0.0019203072491598655</v>
      </c>
    </row>
    <row r="21" spans="1:5" ht="13.5">
      <c r="A21" s="13" t="s">
        <v>16</v>
      </c>
      <c r="B21" s="14">
        <v>3602</v>
      </c>
      <c r="C21" s="16">
        <v>3603</v>
      </c>
      <c r="D21" s="14">
        <f t="shared" si="0"/>
        <v>-1</v>
      </c>
      <c r="E21" s="28">
        <f t="shared" si="1"/>
        <v>-0.0002775464890369137</v>
      </c>
    </row>
    <row r="22" spans="1:5" ht="13.5">
      <c r="A22" s="8" t="s">
        <v>17</v>
      </c>
      <c r="B22" s="9">
        <v>2420</v>
      </c>
      <c r="C22" s="11">
        <v>2422</v>
      </c>
      <c r="D22" s="9">
        <f t="shared" si="0"/>
        <v>-2</v>
      </c>
      <c r="E22" s="27">
        <f t="shared" si="1"/>
        <v>-0.0008257638315441783</v>
      </c>
    </row>
    <row r="23" spans="1:5" ht="13.5">
      <c r="A23" s="13" t="s">
        <v>18</v>
      </c>
      <c r="B23" s="14">
        <v>18535</v>
      </c>
      <c r="C23" s="16">
        <v>18550</v>
      </c>
      <c r="D23" s="14">
        <f t="shared" si="0"/>
        <v>-15</v>
      </c>
      <c r="E23" s="28">
        <f t="shared" si="1"/>
        <v>-0.0008086253369272237</v>
      </c>
    </row>
    <row r="24" spans="1:5" ht="14.25" thickBot="1">
      <c r="A24" s="17" t="s">
        <v>19</v>
      </c>
      <c r="B24" s="18">
        <v>2592</v>
      </c>
      <c r="C24" s="20">
        <v>2605</v>
      </c>
      <c r="D24" s="18">
        <f t="shared" si="0"/>
        <v>-13</v>
      </c>
      <c r="E24" s="29">
        <f t="shared" si="1"/>
        <v>-0.0049904030710172746</v>
      </c>
    </row>
    <row r="25" spans="1:5" ht="14.25" thickTop="1">
      <c r="A25" s="21" t="s">
        <v>4</v>
      </c>
      <c r="B25" s="30">
        <f>SUM(B18:B24)</f>
        <v>61025</v>
      </c>
      <c r="C25" s="24">
        <f>SUM(C18:C24)</f>
        <v>61094</v>
      </c>
      <c r="D25" s="31">
        <f>SUM(D18:D24)</f>
        <v>-69</v>
      </c>
      <c r="E25" s="32">
        <f t="shared" si="1"/>
        <v>-0.0011294071430909746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59304</v>
      </c>
      <c r="C30" s="10">
        <v>59351</v>
      </c>
      <c r="D30" s="9">
        <f aca="true" t="shared" si="2" ref="D30:D36">+B30-C30</f>
        <v>-47</v>
      </c>
      <c r="E30" s="27">
        <f aca="true" t="shared" si="3" ref="E30:E37">+D30/C30</f>
        <v>-0.0007918990412966925</v>
      </c>
    </row>
    <row r="31" spans="1:5" ht="13.5">
      <c r="A31" s="13" t="s">
        <v>14</v>
      </c>
      <c r="B31" s="15">
        <v>7929</v>
      </c>
      <c r="C31" s="15">
        <v>7932</v>
      </c>
      <c r="D31" s="14">
        <f t="shared" si="2"/>
        <v>-3</v>
      </c>
      <c r="E31" s="27">
        <f t="shared" si="3"/>
        <v>-0.00037821482602118004</v>
      </c>
    </row>
    <row r="32" spans="1:5" ht="13.5">
      <c r="A32" s="13" t="s">
        <v>15</v>
      </c>
      <c r="B32" s="15">
        <v>3941</v>
      </c>
      <c r="C32" s="15">
        <v>3947</v>
      </c>
      <c r="D32" s="14">
        <f t="shared" si="2"/>
        <v>-6</v>
      </c>
      <c r="E32" s="27">
        <f t="shared" si="3"/>
        <v>-0.0015201418799087915</v>
      </c>
    </row>
    <row r="33" spans="1:5" ht="13.5">
      <c r="A33" s="13" t="s">
        <v>16</v>
      </c>
      <c r="B33" s="15">
        <v>6404</v>
      </c>
      <c r="C33" s="15">
        <v>6421</v>
      </c>
      <c r="D33" s="14">
        <f t="shared" si="2"/>
        <v>-17</v>
      </c>
      <c r="E33" s="27">
        <f t="shared" si="3"/>
        <v>-0.0026475626849400405</v>
      </c>
    </row>
    <row r="34" spans="1:5" ht="13.5">
      <c r="A34" s="8" t="s">
        <v>17</v>
      </c>
      <c r="B34" s="10">
        <v>4488</v>
      </c>
      <c r="C34" s="10">
        <v>4494</v>
      </c>
      <c r="D34" s="9">
        <f t="shared" si="2"/>
        <v>-6</v>
      </c>
      <c r="E34" s="27">
        <f t="shared" si="3"/>
        <v>-0.0013351134846461949</v>
      </c>
    </row>
    <row r="35" spans="1:5" ht="13.5">
      <c r="A35" s="13" t="s">
        <v>18</v>
      </c>
      <c r="B35" s="15">
        <v>38522</v>
      </c>
      <c r="C35" s="15">
        <v>38547</v>
      </c>
      <c r="D35" s="14">
        <f t="shared" si="2"/>
        <v>-25</v>
      </c>
      <c r="E35" s="27">
        <f t="shared" si="3"/>
        <v>-0.0006485589021194905</v>
      </c>
    </row>
    <row r="36" spans="1:5" ht="14.25" thickBot="1">
      <c r="A36" s="17" t="s">
        <v>19</v>
      </c>
      <c r="B36" s="19">
        <v>4763</v>
      </c>
      <c r="C36" s="19">
        <v>4777</v>
      </c>
      <c r="D36" s="18">
        <f t="shared" si="2"/>
        <v>-14</v>
      </c>
      <c r="E36" s="35">
        <f t="shared" si="3"/>
        <v>-0.002930709650408206</v>
      </c>
    </row>
    <row r="37" spans="1:5" ht="14.25" thickTop="1">
      <c r="A37" s="21" t="s">
        <v>4</v>
      </c>
      <c r="B37" s="22">
        <f>SUM(B30:B36)</f>
        <v>125351</v>
      </c>
      <c r="C37" s="24">
        <f>SUM(C30:C36)</f>
        <v>125469</v>
      </c>
      <c r="D37" s="31">
        <f>SUM(D30:D36)</f>
        <v>-118</v>
      </c>
      <c r="E37" s="36">
        <f t="shared" si="3"/>
        <v>-0.0009404713514892124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33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28056</v>
      </c>
      <c r="C5" s="10">
        <v>59277</v>
      </c>
      <c r="D5" s="10">
        <v>28956</v>
      </c>
      <c r="E5" s="11">
        <v>30321</v>
      </c>
      <c r="F5" s="12"/>
      <c r="G5" s="12"/>
      <c r="H5" s="12"/>
      <c r="I5" s="12"/>
    </row>
    <row r="6" spans="1:9" ht="18" customHeight="1">
      <c r="A6" s="13" t="s">
        <v>14</v>
      </c>
      <c r="B6" s="14">
        <v>3707</v>
      </c>
      <c r="C6" s="15">
        <v>7924</v>
      </c>
      <c r="D6" s="15">
        <v>3733</v>
      </c>
      <c r="E6" s="16">
        <v>4191</v>
      </c>
      <c r="F6" s="12"/>
      <c r="G6" s="12"/>
      <c r="H6" s="12"/>
      <c r="I6" s="12"/>
    </row>
    <row r="7" spans="1:9" ht="18" customHeight="1">
      <c r="A7" s="13" t="s">
        <v>15</v>
      </c>
      <c r="B7" s="14">
        <v>2076</v>
      </c>
      <c r="C7" s="15">
        <v>3926</v>
      </c>
      <c r="D7" s="15">
        <v>1879</v>
      </c>
      <c r="E7" s="16">
        <v>2047</v>
      </c>
      <c r="F7" s="12"/>
      <c r="G7" s="12"/>
      <c r="H7" s="12"/>
      <c r="I7" s="12"/>
    </row>
    <row r="8" spans="1:9" ht="18" customHeight="1">
      <c r="A8" s="13" t="s">
        <v>16</v>
      </c>
      <c r="B8" s="14">
        <v>3593</v>
      </c>
      <c r="C8" s="15">
        <v>6394</v>
      </c>
      <c r="D8" s="15">
        <v>2979</v>
      </c>
      <c r="E8" s="16">
        <v>3415</v>
      </c>
      <c r="F8" s="12"/>
      <c r="G8" s="12"/>
      <c r="H8" s="12"/>
      <c r="I8" s="12"/>
    </row>
    <row r="9" spans="1:9" ht="18" customHeight="1">
      <c r="A9" s="8" t="s">
        <v>17</v>
      </c>
      <c r="B9" s="9">
        <v>2410</v>
      </c>
      <c r="C9" s="10">
        <v>4477</v>
      </c>
      <c r="D9" s="10">
        <v>2070</v>
      </c>
      <c r="E9" s="11">
        <v>2407</v>
      </c>
      <c r="F9" s="12"/>
      <c r="G9" s="12"/>
      <c r="H9" s="12"/>
      <c r="I9" s="12"/>
    </row>
    <row r="10" spans="1:9" ht="18" customHeight="1">
      <c r="A10" s="13" t="s">
        <v>18</v>
      </c>
      <c r="B10" s="14">
        <v>18510</v>
      </c>
      <c r="C10" s="15">
        <v>38485</v>
      </c>
      <c r="D10" s="15">
        <v>18400</v>
      </c>
      <c r="E10" s="16">
        <v>20085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2588</v>
      </c>
      <c r="C11" s="19">
        <v>4755</v>
      </c>
      <c r="D11" s="19">
        <v>2309</v>
      </c>
      <c r="E11" s="20">
        <v>2446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60940</v>
      </c>
      <c r="C12" s="23">
        <f>SUM(C5:C11)</f>
        <v>125238</v>
      </c>
      <c r="D12" s="23">
        <f>SUM(D5:D11)</f>
        <v>60326</v>
      </c>
      <c r="E12" s="24">
        <f>SUM(E5:E11)</f>
        <v>64912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28056</v>
      </c>
      <c r="C18" s="11">
        <v>28089</v>
      </c>
      <c r="D18" s="9">
        <f aca="true" t="shared" si="0" ref="D18:D24">+B18-C18</f>
        <v>-33</v>
      </c>
      <c r="E18" s="27">
        <f aca="true" t="shared" si="1" ref="E18:E25">+D18/C18</f>
        <v>-0.0011748371248531454</v>
      </c>
    </row>
    <row r="19" spans="1:5" ht="13.5">
      <c r="A19" s="13" t="s">
        <v>14</v>
      </c>
      <c r="B19" s="14">
        <v>3707</v>
      </c>
      <c r="C19" s="16">
        <v>3708</v>
      </c>
      <c r="D19" s="9">
        <f t="shared" si="0"/>
        <v>-1</v>
      </c>
      <c r="E19" s="28">
        <f t="shared" si="1"/>
        <v>-0.00026968716289104636</v>
      </c>
    </row>
    <row r="20" spans="1:5" ht="13.5">
      <c r="A20" s="13" t="s">
        <v>15</v>
      </c>
      <c r="B20" s="14">
        <v>2076</v>
      </c>
      <c r="C20" s="16">
        <v>2079</v>
      </c>
      <c r="D20" s="14">
        <f t="shared" si="0"/>
        <v>-3</v>
      </c>
      <c r="E20" s="28">
        <f t="shared" si="1"/>
        <v>-0.001443001443001443</v>
      </c>
    </row>
    <row r="21" spans="1:5" ht="13.5">
      <c r="A21" s="13" t="s">
        <v>16</v>
      </c>
      <c r="B21" s="14">
        <v>3593</v>
      </c>
      <c r="C21" s="16">
        <v>3602</v>
      </c>
      <c r="D21" s="14">
        <f t="shared" si="0"/>
        <v>-9</v>
      </c>
      <c r="E21" s="28">
        <f t="shared" si="1"/>
        <v>-0.002498611882287618</v>
      </c>
    </row>
    <row r="22" spans="1:5" ht="13.5">
      <c r="A22" s="8" t="s">
        <v>17</v>
      </c>
      <c r="B22" s="9">
        <v>2410</v>
      </c>
      <c r="C22" s="11">
        <v>2420</v>
      </c>
      <c r="D22" s="9">
        <f t="shared" si="0"/>
        <v>-10</v>
      </c>
      <c r="E22" s="27">
        <f t="shared" si="1"/>
        <v>-0.004132231404958678</v>
      </c>
    </row>
    <row r="23" spans="1:5" ht="13.5">
      <c r="A23" s="13" t="s">
        <v>18</v>
      </c>
      <c r="B23" s="14">
        <v>18510</v>
      </c>
      <c r="C23" s="16">
        <v>18535</v>
      </c>
      <c r="D23" s="14">
        <f t="shared" si="0"/>
        <v>-25</v>
      </c>
      <c r="E23" s="28">
        <f t="shared" si="1"/>
        <v>-0.001348799568384138</v>
      </c>
    </row>
    <row r="24" spans="1:5" ht="14.25" thickBot="1">
      <c r="A24" s="17" t="s">
        <v>19</v>
      </c>
      <c r="B24" s="18">
        <v>2588</v>
      </c>
      <c r="C24" s="20">
        <v>2592</v>
      </c>
      <c r="D24" s="18">
        <f t="shared" si="0"/>
        <v>-4</v>
      </c>
      <c r="E24" s="29">
        <f t="shared" si="1"/>
        <v>-0.0015432098765432098</v>
      </c>
    </row>
    <row r="25" spans="1:5" ht="14.25" thickTop="1">
      <c r="A25" s="21" t="s">
        <v>4</v>
      </c>
      <c r="B25" s="30">
        <f>SUM(B18:B24)</f>
        <v>60940</v>
      </c>
      <c r="C25" s="24">
        <f>SUM(C18:C24)</f>
        <v>61025</v>
      </c>
      <c r="D25" s="31">
        <f>SUM(D18:D24)</f>
        <v>-85</v>
      </c>
      <c r="E25" s="32">
        <f t="shared" si="1"/>
        <v>-0.0013928717738631708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59277</v>
      </c>
      <c r="C30" s="10">
        <v>59304</v>
      </c>
      <c r="D30" s="9">
        <f aca="true" t="shared" si="2" ref="D30:D36">+B30-C30</f>
        <v>-27</v>
      </c>
      <c r="E30" s="27">
        <f aca="true" t="shared" si="3" ref="E30:E37">+D30/C30</f>
        <v>-0.00045528126264670173</v>
      </c>
    </row>
    <row r="31" spans="1:5" ht="13.5">
      <c r="A31" s="13" t="s">
        <v>14</v>
      </c>
      <c r="B31" s="15">
        <v>7924</v>
      </c>
      <c r="C31" s="15">
        <v>7929</v>
      </c>
      <c r="D31" s="14">
        <f t="shared" si="2"/>
        <v>-5</v>
      </c>
      <c r="E31" s="27">
        <f t="shared" si="3"/>
        <v>-0.0006305965443309371</v>
      </c>
    </row>
    <row r="32" spans="1:5" ht="13.5">
      <c r="A32" s="13" t="s">
        <v>15</v>
      </c>
      <c r="B32" s="15">
        <v>3926</v>
      </c>
      <c r="C32" s="15">
        <v>3941</v>
      </c>
      <c r="D32" s="14">
        <f t="shared" si="2"/>
        <v>-15</v>
      </c>
      <c r="E32" s="27">
        <f t="shared" si="3"/>
        <v>-0.0038061405734585133</v>
      </c>
    </row>
    <row r="33" spans="1:5" ht="13.5">
      <c r="A33" s="13" t="s">
        <v>16</v>
      </c>
      <c r="B33" s="15">
        <v>6394</v>
      </c>
      <c r="C33" s="15">
        <v>6404</v>
      </c>
      <c r="D33" s="14">
        <f t="shared" si="2"/>
        <v>-10</v>
      </c>
      <c r="E33" s="27">
        <f t="shared" si="3"/>
        <v>-0.001561524047470331</v>
      </c>
    </row>
    <row r="34" spans="1:5" ht="13.5">
      <c r="A34" s="8" t="s">
        <v>17</v>
      </c>
      <c r="B34" s="10">
        <v>4477</v>
      </c>
      <c r="C34" s="10">
        <v>4488</v>
      </c>
      <c r="D34" s="9">
        <f t="shared" si="2"/>
        <v>-11</v>
      </c>
      <c r="E34" s="27">
        <f t="shared" si="3"/>
        <v>-0.0024509803921568627</v>
      </c>
    </row>
    <row r="35" spans="1:5" ht="13.5">
      <c r="A35" s="13" t="s">
        <v>18</v>
      </c>
      <c r="B35" s="15">
        <v>38485</v>
      </c>
      <c r="C35" s="15">
        <v>38522</v>
      </c>
      <c r="D35" s="14">
        <f t="shared" si="2"/>
        <v>-37</v>
      </c>
      <c r="E35" s="27">
        <f t="shared" si="3"/>
        <v>-0.0009604901095477909</v>
      </c>
    </row>
    <row r="36" spans="1:5" ht="14.25" thickBot="1">
      <c r="A36" s="17" t="s">
        <v>19</v>
      </c>
      <c r="B36" s="19">
        <v>4755</v>
      </c>
      <c r="C36" s="19">
        <v>4763</v>
      </c>
      <c r="D36" s="18">
        <f t="shared" si="2"/>
        <v>-8</v>
      </c>
      <c r="E36" s="35">
        <f t="shared" si="3"/>
        <v>-0.001679613688851564</v>
      </c>
    </row>
    <row r="37" spans="1:5" ht="14.25" thickTop="1">
      <c r="A37" s="21" t="s">
        <v>4</v>
      </c>
      <c r="B37" s="22">
        <f>SUM(B30:B36)</f>
        <v>125238</v>
      </c>
      <c r="C37" s="24">
        <f>SUM(C30:C36)</f>
        <v>125351</v>
      </c>
      <c r="D37" s="31">
        <f>SUM(D30:D36)</f>
        <v>-113</v>
      </c>
      <c r="E37" s="36">
        <f t="shared" si="3"/>
        <v>-0.0009014686759579102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34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28049</v>
      </c>
      <c r="C5" s="10">
        <v>58915</v>
      </c>
      <c r="D5" s="10">
        <v>28760</v>
      </c>
      <c r="E5" s="11">
        <v>30155</v>
      </c>
      <c r="F5" s="12"/>
      <c r="G5" s="12"/>
      <c r="H5" s="12"/>
      <c r="I5" s="12"/>
    </row>
    <row r="6" spans="1:9" ht="18" customHeight="1">
      <c r="A6" s="13" t="s">
        <v>14</v>
      </c>
      <c r="B6" s="14">
        <v>3739</v>
      </c>
      <c r="C6" s="15">
        <v>7928</v>
      </c>
      <c r="D6" s="15">
        <v>3722</v>
      </c>
      <c r="E6" s="16">
        <v>4206</v>
      </c>
      <c r="F6" s="12"/>
      <c r="G6" s="12"/>
      <c r="H6" s="12"/>
      <c r="I6" s="12"/>
    </row>
    <row r="7" spans="1:9" ht="18" customHeight="1">
      <c r="A7" s="13" t="s">
        <v>15</v>
      </c>
      <c r="B7" s="14">
        <v>2072</v>
      </c>
      <c r="C7" s="15">
        <v>3889</v>
      </c>
      <c r="D7" s="15">
        <v>1856</v>
      </c>
      <c r="E7" s="16">
        <v>2033</v>
      </c>
      <c r="F7" s="12"/>
      <c r="G7" s="12"/>
      <c r="H7" s="12"/>
      <c r="I7" s="12"/>
    </row>
    <row r="8" spans="1:9" ht="18" customHeight="1">
      <c r="A8" s="13" t="s">
        <v>16</v>
      </c>
      <c r="B8" s="14">
        <v>3587</v>
      </c>
      <c r="C8" s="15">
        <v>6353</v>
      </c>
      <c r="D8" s="15">
        <v>2963</v>
      </c>
      <c r="E8" s="16">
        <v>3390</v>
      </c>
      <c r="F8" s="12"/>
      <c r="G8" s="12"/>
      <c r="H8" s="12"/>
      <c r="I8" s="12"/>
    </row>
    <row r="9" spans="1:9" ht="18" customHeight="1">
      <c r="A9" s="8" t="s">
        <v>17</v>
      </c>
      <c r="B9" s="9">
        <v>2412</v>
      </c>
      <c r="C9" s="10">
        <v>4448</v>
      </c>
      <c r="D9" s="10">
        <v>2059</v>
      </c>
      <c r="E9" s="11">
        <v>2389</v>
      </c>
      <c r="F9" s="12"/>
      <c r="G9" s="12"/>
      <c r="H9" s="12"/>
      <c r="I9" s="12"/>
    </row>
    <row r="10" spans="1:9" ht="18" customHeight="1">
      <c r="A10" s="13" t="s">
        <v>18</v>
      </c>
      <c r="B10" s="14">
        <v>18495</v>
      </c>
      <c r="C10" s="15">
        <v>38378</v>
      </c>
      <c r="D10" s="15">
        <v>18323</v>
      </c>
      <c r="E10" s="16">
        <v>20055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2577</v>
      </c>
      <c r="C11" s="19">
        <v>4712</v>
      </c>
      <c r="D11" s="19">
        <v>2296</v>
      </c>
      <c r="E11" s="20">
        <v>2416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60931</v>
      </c>
      <c r="C12" s="23">
        <f>SUM(C5:C11)</f>
        <v>124623</v>
      </c>
      <c r="D12" s="23">
        <f>SUM(D5:D11)</f>
        <v>59979</v>
      </c>
      <c r="E12" s="24">
        <f>SUM(E5:E11)</f>
        <v>64644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28049</v>
      </c>
      <c r="C18" s="11">
        <v>28056</v>
      </c>
      <c r="D18" s="9">
        <f aca="true" t="shared" si="0" ref="D18:D24">+B18-C18</f>
        <v>-7</v>
      </c>
      <c r="E18" s="27">
        <f aca="true" t="shared" si="1" ref="E18:E25">+D18/C18</f>
        <v>-0.000249500998003992</v>
      </c>
    </row>
    <row r="19" spans="1:5" ht="13.5">
      <c r="A19" s="13" t="s">
        <v>14</v>
      </c>
      <c r="B19" s="14">
        <v>3739</v>
      </c>
      <c r="C19" s="16">
        <v>3707</v>
      </c>
      <c r="D19" s="9">
        <f t="shared" si="0"/>
        <v>32</v>
      </c>
      <c r="E19" s="28">
        <f t="shared" si="1"/>
        <v>0.008632317237658484</v>
      </c>
    </row>
    <row r="20" spans="1:5" ht="13.5">
      <c r="A20" s="13" t="s">
        <v>15</v>
      </c>
      <c r="B20" s="14">
        <v>2072</v>
      </c>
      <c r="C20" s="16">
        <v>2076</v>
      </c>
      <c r="D20" s="14">
        <f t="shared" si="0"/>
        <v>-4</v>
      </c>
      <c r="E20" s="28">
        <f t="shared" si="1"/>
        <v>-0.0019267822736030828</v>
      </c>
    </row>
    <row r="21" spans="1:5" ht="13.5">
      <c r="A21" s="13" t="s">
        <v>16</v>
      </c>
      <c r="B21" s="14">
        <v>3587</v>
      </c>
      <c r="C21" s="16">
        <v>3593</v>
      </c>
      <c r="D21" s="14">
        <f t="shared" si="0"/>
        <v>-6</v>
      </c>
      <c r="E21" s="28">
        <f t="shared" si="1"/>
        <v>-0.0016699137211244085</v>
      </c>
    </row>
    <row r="22" spans="1:5" ht="13.5">
      <c r="A22" s="8" t="s">
        <v>17</v>
      </c>
      <c r="B22" s="9">
        <v>2412</v>
      </c>
      <c r="C22" s="11">
        <v>2410</v>
      </c>
      <c r="D22" s="9">
        <f t="shared" si="0"/>
        <v>2</v>
      </c>
      <c r="E22" s="27">
        <f t="shared" si="1"/>
        <v>0.0008298755186721991</v>
      </c>
    </row>
    <row r="23" spans="1:5" ht="13.5">
      <c r="A23" s="13" t="s">
        <v>18</v>
      </c>
      <c r="B23" s="14">
        <v>18495</v>
      </c>
      <c r="C23" s="16">
        <v>18510</v>
      </c>
      <c r="D23" s="14">
        <f t="shared" si="0"/>
        <v>-15</v>
      </c>
      <c r="E23" s="28">
        <f t="shared" si="1"/>
        <v>-0.0008103727714748784</v>
      </c>
    </row>
    <row r="24" spans="1:5" ht="14.25" thickBot="1">
      <c r="A24" s="17" t="s">
        <v>19</v>
      </c>
      <c r="B24" s="18">
        <v>2577</v>
      </c>
      <c r="C24" s="20">
        <v>2588</v>
      </c>
      <c r="D24" s="18">
        <f t="shared" si="0"/>
        <v>-11</v>
      </c>
      <c r="E24" s="29">
        <f t="shared" si="1"/>
        <v>-0.004250386398763524</v>
      </c>
    </row>
    <row r="25" spans="1:5" ht="14.25" thickTop="1">
      <c r="A25" s="21" t="s">
        <v>4</v>
      </c>
      <c r="B25" s="30">
        <f>SUM(B18:B24)</f>
        <v>60931</v>
      </c>
      <c r="C25" s="24">
        <f>SUM(C18:C24)</f>
        <v>60940</v>
      </c>
      <c r="D25" s="31">
        <f>SUM(D18:D24)</f>
        <v>-9</v>
      </c>
      <c r="E25" s="32">
        <f t="shared" si="1"/>
        <v>-0.00014768624876928125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58915</v>
      </c>
      <c r="C30" s="10">
        <v>59277</v>
      </c>
      <c r="D30" s="9">
        <f aca="true" t="shared" si="2" ref="D30:D36">+B30-C30</f>
        <v>-362</v>
      </c>
      <c r="E30" s="27">
        <f aca="true" t="shared" si="3" ref="E30:E37">+D30/C30</f>
        <v>-0.0061069217403039965</v>
      </c>
    </row>
    <row r="31" spans="1:5" ht="13.5">
      <c r="A31" s="13" t="s">
        <v>14</v>
      </c>
      <c r="B31" s="15">
        <v>7928</v>
      </c>
      <c r="C31" s="15">
        <v>7924</v>
      </c>
      <c r="D31" s="14">
        <f t="shared" si="2"/>
        <v>4</v>
      </c>
      <c r="E31" s="27">
        <f t="shared" si="3"/>
        <v>0.0005047955577990914</v>
      </c>
    </row>
    <row r="32" spans="1:5" ht="13.5">
      <c r="A32" s="13" t="s">
        <v>15</v>
      </c>
      <c r="B32" s="15">
        <v>3889</v>
      </c>
      <c r="C32" s="15">
        <v>3926</v>
      </c>
      <c r="D32" s="14">
        <f t="shared" si="2"/>
        <v>-37</v>
      </c>
      <c r="E32" s="27">
        <f t="shared" si="3"/>
        <v>-0.009424350483953133</v>
      </c>
    </row>
    <row r="33" spans="1:5" ht="13.5">
      <c r="A33" s="13" t="s">
        <v>16</v>
      </c>
      <c r="B33" s="15">
        <v>6353</v>
      </c>
      <c r="C33" s="15">
        <v>6394</v>
      </c>
      <c r="D33" s="14">
        <f t="shared" si="2"/>
        <v>-41</v>
      </c>
      <c r="E33" s="27">
        <f t="shared" si="3"/>
        <v>-0.006412261495151705</v>
      </c>
    </row>
    <row r="34" spans="1:5" ht="13.5">
      <c r="A34" s="8" t="s">
        <v>17</v>
      </c>
      <c r="B34" s="10">
        <v>4448</v>
      </c>
      <c r="C34" s="10">
        <v>4477</v>
      </c>
      <c r="D34" s="9">
        <f t="shared" si="2"/>
        <v>-29</v>
      </c>
      <c r="E34" s="27">
        <f t="shared" si="3"/>
        <v>-0.006477551932097387</v>
      </c>
    </row>
    <row r="35" spans="1:5" ht="13.5">
      <c r="A35" s="13" t="s">
        <v>18</v>
      </c>
      <c r="B35" s="15">
        <v>38378</v>
      </c>
      <c r="C35" s="15">
        <v>38485</v>
      </c>
      <c r="D35" s="14">
        <f t="shared" si="2"/>
        <v>-107</v>
      </c>
      <c r="E35" s="27">
        <f t="shared" si="3"/>
        <v>-0.0027803040145511237</v>
      </c>
    </row>
    <row r="36" spans="1:5" ht="14.25" thickBot="1">
      <c r="A36" s="17" t="s">
        <v>19</v>
      </c>
      <c r="B36" s="19">
        <v>4712</v>
      </c>
      <c r="C36" s="19">
        <v>4755</v>
      </c>
      <c r="D36" s="18">
        <f t="shared" si="2"/>
        <v>-43</v>
      </c>
      <c r="E36" s="35">
        <f t="shared" si="3"/>
        <v>-0.00904311251314406</v>
      </c>
    </row>
    <row r="37" spans="1:5" ht="14.25" thickTop="1">
      <c r="A37" s="21" t="s">
        <v>4</v>
      </c>
      <c r="B37" s="22">
        <f>SUM(B30:B36)</f>
        <v>124623</v>
      </c>
      <c r="C37" s="24">
        <f>SUM(C30:C36)</f>
        <v>125238</v>
      </c>
      <c r="D37" s="31">
        <f>SUM(D30:D36)</f>
        <v>-615</v>
      </c>
      <c r="E37" s="36">
        <f t="shared" si="3"/>
        <v>-0.004910650122167393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35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28687</v>
      </c>
      <c r="C5" s="10">
        <v>59462</v>
      </c>
      <c r="D5" s="10">
        <v>29262</v>
      </c>
      <c r="E5" s="11">
        <v>30200</v>
      </c>
      <c r="F5" s="12"/>
      <c r="G5" s="12"/>
      <c r="H5" s="12"/>
      <c r="I5" s="12"/>
    </row>
    <row r="6" spans="1:9" ht="18" customHeight="1">
      <c r="A6" s="13" t="s">
        <v>14</v>
      </c>
      <c r="B6" s="14">
        <v>3731</v>
      </c>
      <c r="C6" s="15">
        <v>7896</v>
      </c>
      <c r="D6" s="15">
        <v>3702</v>
      </c>
      <c r="E6" s="16">
        <v>4194</v>
      </c>
      <c r="F6" s="12"/>
      <c r="G6" s="12"/>
      <c r="H6" s="12"/>
      <c r="I6" s="12"/>
    </row>
    <row r="7" spans="1:9" ht="18" customHeight="1">
      <c r="A7" s="13" t="s">
        <v>15</v>
      </c>
      <c r="B7" s="14">
        <v>2057</v>
      </c>
      <c r="C7" s="15">
        <v>3857</v>
      </c>
      <c r="D7" s="15">
        <v>1840</v>
      </c>
      <c r="E7" s="16">
        <v>2017</v>
      </c>
      <c r="F7" s="12"/>
      <c r="G7" s="12"/>
      <c r="H7" s="12"/>
      <c r="I7" s="12"/>
    </row>
    <row r="8" spans="1:9" ht="18" customHeight="1">
      <c r="A8" s="13" t="s">
        <v>16</v>
      </c>
      <c r="B8" s="14">
        <v>3592</v>
      </c>
      <c r="C8" s="15">
        <v>6347</v>
      </c>
      <c r="D8" s="15">
        <v>2955</v>
      </c>
      <c r="E8" s="16">
        <v>3392</v>
      </c>
      <c r="F8" s="12"/>
      <c r="G8" s="12"/>
      <c r="H8" s="12"/>
      <c r="I8" s="12"/>
    </row>
    <row r="9" spans="1:9" ht="18" customHeight="1">
      <c r="A9" s="8" t="s">
        <v>17</v>
      </c>
      <c r="B9" s="9">
        <v>2417</v>
      </c>
      <c r="C9" s="10">
        <v>4451</v>
      </c>
      <c r="D9" s="10">
        <v>2058</v>
      </c>
      <c r="E9" s="11">
        <v>2393</v>
      </c>
      <c r="F9" s="12"/>
      <c r="G9" s="12"/>
      <c r="H9" s="12"/>
      <c r="I9" s="12"/>
    </row>
    <row r="10" spans="1:9" ht="18" customHeight="1">
      <c r="A10" s="13" t="s">
        <v>18</v>
      </c>
      <c r="B10" s="14">
        <v>18742</v>
      </c>
      <c r="C10" s="15">
        <v>38607</v>
      </c>
      <c r="D10" s="15">
        <v>18468</v>
      </c>
      <c r="E10" s="16">
        <v>20139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2582</v>
      </c>
      <c r="C11" s="19">
        <v>4711</v>
      </c>
      <c r="D11" s="19">
        <v>2297</v>
      </c>
      <c r="E11" s="20">
        <v>2414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61808</v>
      </c>
      <c r="C12" s="23">
        <f>SUM(C5:C11)</f>
        <v>125331</v>
      </c>
      <c r="D12" s="23">
        <f>SUM(D5:D11)</f>
        <v>60582</v>
      </c>
      <c r="E12" s="24">
        <f>SUM(E5:E11)</f>
        <v>64749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28687</v>
      </c>
      <c r="C18" s="11">
        <v>28049</v>
      </c>
      <c r="D18" s="9">
        <f aca="true" t="shared" si="0" ref="D18:D24">+B18-C18</f>
        <v>638</v>
      </c>
      <c r="E18" s="27">
        <f aca="true" t="shared" si="1" ref="E18:E25">+D18/C18</f>
        <v>0.02274590894506043</v>
      </c>
    </row>
    <row r="19" spans="1:5" ht="13.5">
      <c r="A19" s="13" t="s">
        <v>14</v>
      </c>
      <c r="B19" s="14">
        <v>3731</v>
      </c>
      <c r="C19" s="16">
        <v>3739</v>
      </c>
      <c r="D19" s="9">
        <f t="shared" si="0"/>
        <v>-8</v>
      </c>
      <c r="E19" s="28">
        <f t="shared" si="1"/>
        <v>-0.0021396095212623694</v>
      </c>
    </row>
    <row r="20" spans="1:5" ht="13.5">
      <c r="A20" s="13" t="s">
        <v>15</v>
      </c>
      <c r="B20" s="14">
        <v>2057</v>
      </c>
      <c r="C20" s="16">
        <v>2072</v>
      </c>
      <c r="D20" s="14">
        <f t="shared" si="0"/>
        <v>-15</v>
      </c>
      <c r="E20" s="28">
        <f t="shared" si="1"/>
        <v>-0.00723938223938224</v>
      </c>
    </row>
    <row r="21" spans="1:5" ht="13.5">
      <c r="A21" s="13" t="s">
        <v>16</v>
      </c>
      <c r="B21" s="14">
        <v>3592</v>
      </c>
      <c r="C21" s="16">
        <v>3587</v>
      </c>
      <c r="D21" s="14">
        <f t="shared" si="0"/>
        <v>5</v>
      </c>
      <c r="E21" s="28">
        <f t="shared" si="1"/>
        <v>0.0013939224979091162</v>
      </c>
    </row>
    <row r="22" spans="1:5" ht="13.5">
      <c r="A22" s="8" t="s">
        <v>17</v>
      </c>
      <c r="B22" s="9">
        <v>2417</v>
      </c>
      <c r="C22" s="11">
        <v>2412</v>
      </c>
      <c r="D22" s="9">
        <f t="shared" si="0"/>
        <v>5</v>
      </c>
      <c r="E22" s="27">
        <f t="shared" si="1"/>
        <v>0.0020729684908789387</v>
      </c>
    </row>
    <row r="23" spans="1:5" ht="13.5">
      <c r="A23" s="13" t="s">
        <v>18</v>
      </c>
      <c r="B23" s="14">
        <v>18742</v>
      </c>
      <c r="C23" s="16">
        <v>18495</v>
      </c>
      <c r="D23" s="14">
        <f t="shared" si="0"/>
        <v>247</v>
      </c>
      <c r="E23" s="28">
        <f t="shared" si="1"/>
        <v>0.013354960800216274</v>
      </c>
    </row>
    <row r="24" spans="1:5" ht="14.25" thickBot="1">
      <c r="A24" s="17" t="s">
        <v>19</v>
      </c>
      <c r="B24" s="18">
        <v>2582</v>
      </c>
      <c r="C24" s="20">
        <v>2577</v>
      </c>
      <c r="D24" s="18">
        <f t="shared" si="0"/>
        <v>5</v>
      </c>
      <c r="E24" s="29">
        <f t="shared" si="1"/>
        <v>0.0019402405898331393</v>
      </c>
    </row>
    <row r="25" spans="1:5" ht="14.25" thickTop="1">
      <c r="A25" s="21" t="s">
        <v>4</v>
      </c>
      <c r="B25" s="30">
        <f>SUM(B18:B24)</f>
        <v>61808</v>
      </c>
      <c r="C25" s="24">
        <f>SUM(C18:C24)</f>
        <v>60931</v>
      </c>
      <c r="D25" s="31">
        <f>SUM(D18:D24)</f>
        <v>877</v>
      </c>
      <c r="E25" s="32">
        <f t="shared" si="1"/>
        <v>0.01439333016034531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59462</v>
      </c>
      <c r="C30" s="10">
        <v>58915</v>
      </c>
      <c r="D30" s="9">
        <f aca="true" t="shared" si="2" ref="D30:D36">+B30-C30</f>
        <v>547</v>
      </c>
      <c r="E30" s="27">
        <f aca="true" t="shared" si="3" ref="E30:E37">+D30/C30</f>
        <v>0.009284562505304251</v>
      </c>
    </row>
    <row r="31" spans="1:5" ht="13.5">
      <c r="A31" s="13" t="s">
        <v>14</v>
      </c>
      <c r="B31" s="15">
        <v>7896</v>
      </c>
      <c r="C31" s="15">
        <v>7928</v>
      </c>
      <c r="D31" s="14">
        <f t="shared" si="2"/>
        <v>-32</v>
      </c>
      <c r="E31" s="27">
        <f t="shared" si="3"/>
        <v>-0.004036326942482341</v>
      </c>
    </row>
    <row r="32" spans="1:5" ht="13.5">
      <c r="A32" s="13" t="s">
        <v>15</v>
      </c>
      <c r="B32" s="15">
        <v>3857</v>
      </c>
      <c r="C32" s="15">
        <v>3889</v>
      </c>
      <c r="D32" s="14">
        <f t="shared" si="2"/>
        <v>-32</v>
      </c>
      <c r="E32" s="27">
        <f t="shared" si="3"/>
        <v>-0.008228336333247621</v>
      </c>
    </row>
    <row r="33" spans="1:5" ht="13.5">
      <c r="A33" s="13" t="s">
        <v>16</v>
      </c>
      <c r="B33" s="15">
        <v>6347</v>
      </c>
      <c r="C33" s="15">
        <v>6353</v>
      </c>
      <c r="D33" s="14">
        <f t="shared" si="2"/>
        <v>-6</v>
      </c>
      <c r="E33" s="27">
        <f t="shared" si="3"/>
        <v>-0.0009444356996694475</v>
      </c>
    </row>
    <row r="34" spans="1:5" ht="13.5">
      <c r="A34" s="8" t="s">
        <v>17</v>
      </c>
      <c r="B34" s="10">
        <v>4451</v>
      </c>
      <c r="C34" s="10">
        <v>4448</v>
      </c>
      <c r="D34" s="9">
        <f t="shared" si="2"/>
        <v>3</v>
      </c>
      <c r="E34" s="27">
        <f t="shared" si="3"/>
        <v>0.0006744604316546763</v>
      </c>
    </row>
    <row r="35" spans="1:5" ht="13.5">
      <c r="A35" s="13" t="s">
        <v>18</v>
      </c>
      <c r="B35" s="15">
        <v>38607</v>
      </c>
      <c r="C35" s="15">
        <v>38378</v>
      </c>
      <c r="D35" s="14">
        <f t="shared" si="2"/>
        <v>229</v>
      </c>
      <c r="E35" s="27">
        <f t="shared" si="3"/>
        <v>0.0059669602376361455</v>
      </c>
    </row>
    <row r="36" spans="1:5" ht="14.25" thickBot="1">
      <c r="A36" s="17" t="s">
        <v>19</v>
      </c>
      <c r="B36" s="19">
        <v>4711</v>
      </c>
      <c r="C36" s="19">
        <v>4712</v>
      </c>
      <c r="D36" s="18">
        <f t="shared" si="2"/>
        <v>-1</v>
      </c>
      <c r="E36" s="35">
        <f t="shared" si="3"/>
        <v>-0.00021222410865874363</v>
      </c>
    </row>
    <row r="37" spans="1:5" ht="14.25" thickTop="1">
      <c r="A37" s="21" t="s">
        <v>4</v>
      </c>
      <c r="B37" s="22">
        <f>SUM(B30:B36)</f>
        <v>125331</v>
      </c>
      <c r="C37" s="24">
        <f>SUM(C30:C36)</f>
        <v>124623</v>
      </c>
      <c r="D37" s="31">
        <f>SUM(D30:D36)</f>
        <v>708</v>
      </c>
      <c r="E37" s="36">
        <f t="shared" si="3"/>
        <v>0.005681134301051972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36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28719</v>
      </c>
      <c r="C5" s="10">
        <v>59527</v>
      </c>
      <c r="D5" s="10">
        <v>29286</v>
      </c>
      <c r="E5" s="11">
        <v>30241</v>
      </c>
      <c r="F5" s="12"/>
      <c r="G5" s="12"/>
      <c r="H5" s="12"/>
      <c r="I5" s="12"/>
    </row>
    <row r="6" spans="1:9" ht="18" customHeight="1">
      <c r="A6" s="13" t="s">
        <v>14</v>
      </c>
      <c r="B6" s="14">
        <v>3729</v>
      </c>
      <c r="C6" s="15">
        <v>7895</v>
      </c>
      <c r="D6" s="15">
        <v>3700</v>
      </c>
      <c r="E6" s="16">
        <v>4195</v>
      </c>
      <c r="F6" s="12"/>
      <c r="G6" s="12"/>
      <c r="H6" s="12"/>
      <c r="I6" s="12"/>
    </row>
    <row r="7" spans="1:9" ht="18" customHeight="1">
      <c r="A7" s="13" t="s">
        <v>15</v>
      </c>
      <c r="B7" s="14">
        <v>2053</v>
      </c>
      <c r="C7" s="15">
        <v>3847</v>
      </c>
      <c r="D7" s="15">
        <v>1836</v>
      </c>
      <c r="E7" s="16">
        <v>2011</v>
      </c>
      <c r="F7" s="12"/>
      <c r="G7" s="12"/>
      <c r="H7" s="12"/>
      <c r="I7" s="12"/>
    </row>
    <row r="8" spans="1:9" ht="18" customHeight="1">
      <c r="A8" s="13" t="s">
        <v>16</v>
      </c>
      <c r="B8" s="14">
        <v>3585</v>
      </c>
      <c r="C8" s="15">
        <v>6336</v>
      </c>
      <c r="D8" s="15">
        <v>2949</v>
      </c>
      <c r="E8" s="16">
        <v>3387</v>
      </c>
      <c r="F8" s="12"/>
      <c r="G8" s="12"/>
      <c r="H8" s="12"/>
      <c r="I8" s="12"/>
    </row>
    <row r="9" spans="1:9" ht="18" customHeight="1">
      <c r="A9" s="8" t="s">
        <v>17</v>
      </c>
      <c r="B9" s="9">
        <v>2411</v>
      </c>
      <c r="C9" s="10">
        <v>4436</v>
      </c>
      <c r="D9" s="10">
        <v>2052</v>
      </c>
      <c r="E9" s="11">
        <v>2384</v>
      </c>
      <c r="F9" s="12"/>
      <c r="G9" s="12"/>
      <c r="H9" s="12"/>
      <c r="I9" s="12"/>
    </row>
    <row r="10" spans="1:9" ht="18" customHeight="1">
      <c r="A10" s="13" t="s">
        <v>18</v>
      </c>
      <c r="B10" s="14">
        <v>18740</v>
      </c>
      <c r="C10" s="15">
        <v>38598</v>
      </c>
      <c r="D10" s="15">
        <v>18467</v>
      </c>
      <c r="E10" s="16">
        <v>20131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2584</v>
      </c>
      <c r="C11" s="19">
        <v>4705</v>
      </c>
      <c r="D11" s="19">
        <v>2292</v>
      </c>
      <c r="E11" s="20">
        <v>2413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61821</v>
      </c>
      <c r="C12" s="23">
        <f>SUM(C5:C11)</f>
        <v>125344</v>
      </c>
      <c r="D12" s="23">
        <f>SUM(D5:D11)</f>
        <v>60582</v>
      </c>
      <c r="E12" s="24">
        <f>SUM(E5:E11)</f>
        <v>64762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28719</v>
      </c>
      <c r="C18" s="11">
        <v>28687</v>
      </c>
      <c r="D18" s="9">
        <f aca="true" t="shared" si="0" ref="D18:D24">+B18-C18</f>
        <v>32</v>
      </c>
      <c r="E18" s="27">
        <f aca="true" t="shared" si="1" ref="E18:E25">+D18/C18</f>
        <v>0.0011154878516401157</v>
      </c>
    </row>
    <row r="19" spans="1:5" ht="13.5">
      <c r="A19" s="13" t="s">
        <v>14</v>
      </c>
      <c r="B19" s="14">
        <v>3729</v>
      </c>
      <c r="C19" s="16">
        <v>3731</v>
      </c>
      <c r="D19" s="9">
        <f t="shared" si="0"/>
        <v>-2</v>
      </c>
      <c r="E19" s="28">
        <f t="shared" si="1"/>
        <v>-0.0005360493165371214</v>
      </c>
    </row>
    <row r="20" spans="1:5" ht="13.5">
      <c r="A20" s="13" t="s">
        <v>15</v>
      </c>
      <c r="B20" s="14">
        <v>2053</v>
      </c>
      <c r="C20" s="16">
        <v>2057</v>
      </c>
      <c r="D20" s="14">
        <f t="shared" si="0"/>
        <v>-4</v>
      </c>
      <c r="E20" s="28">
        <f t="shared" si="1"/>
        <v>-0.0019445794846864365</v>
      </c>
    </row>
    <row r="21" spans="1:5" ht="13.5">
      <c r="A21" s="13" t="s">
        <v>16</v>
      </c>
      <c r="B21" s="14">
        <v>3585</v>
      </c>
      <c r="C21" s="16">
        <v>3592</v>
      </c>
      <c r="D21" s="14">
        <f t="shared" si="0"/>
        <v>-7</v>
      </c>
      <c r="E21" s="28">
        <f t="shared" si="1"/>
        <v>-0.0019487750556792874</v>
      </c>
    </row>
    <row r="22" spans="1:5" ht="13.5">
      <c r="A22" s="8" t="s">
        <v>17</v>
      </c>
      <c r="B22" s="9">
        <v>2411</v>
      </c>
      <c r="C22" s="11">
        <v>2417</v>
      </c>
      <c r="D22" s="9">
        <f t="shared" si="0"/>
        <v>-6</v>
      </c>
      <c r="E22" s="27">
        <f t="shared" si="1"/>
        <v>-0.0024824162184526274</v>
      </c>
    </row>
    <row r="23" spans="1:5" ht="13.5">
      <c r="A23" s="13" t="s">
        <v>18</v>
      </c>
      <c r="B23" s="14">
        <v>18740</v>
      </c>
      <c r="C23" s="16">
        <v>18742</v>
      </c>
      <c r="D23" s="14">
        <f t="shared" si="0"/>
        <v>-2</v>
      </c>
      <c r="E23" s="28">
        <f t="shared" si="1"/>
        <v>-0.00010671219720414043</v>
      </c>
    </row>
    <row r="24" spans="1:5" ht="14.25" thickBot="1">
      <c r="A24" s="17" t="s">
        <v>19</v>
      </c>
      <c r="B24" s="18">
        <v>2584</v>
      </c>
      <c r="C24" s="20">
        <v>2582</v>
      </c>
      <c r="D24" s="18">
        <f t="shared" si="0"/>
        <v>2</v>
      </c>
      <c r="E24" s="29">
        <f t="shared" si="1"/>
        <v>0.000774593338497289</v>
      </c>
    </row>
    <row r="25" spans="1:5" ht="14.25" thickTop="1">
      <c r="A25" s="21" t="s">
        <v>4</v>
      </c>
      <c r="B25" s="30">
        <f>SUM(B18:B24)</f>
        <v>61821</v>
      </c>
      <c r="C25" s="24">
        <f>SUM(C18:C24)</f>
        <v>61808</v>
      </c>
      <c r="D25" s="31">
        <f>SUM(D18:D24)</f>
        <v>13</v>
      </c>
      <c r="E25" s="32">
        <f t="shared" si="1"/>
        <v>0.00021032876003106393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59527</v>
      </c>
      <c r="C30" s="10">
        <v>59462</v>
      </c>
      <c r="D30" s="9">
        <f aca="true" t="shared" si="2" ref="D30:D36">+B30-C30</f>
        <v>65</v>
      </c>
      <c r="E30" s="27">
        <f aca="true" t="shared" si="3" ref="E30:E37">+D30/C30</f>
        <v>0.0010931351114997813</v>
      </c>
    </row>
    <row r="31" spans="1:5" ht="13.5">
      <c r="A31" s="13" t="s">
        <v>14</v>
      </c>
      <c r="B31" s="15">
        <v>7895</v>
      </c>
      <c r="C31" s="15">
        <v>7896</v>
      </c>
      <c r="D31" s="14">
        <f t="shared" si="2"/>
        <v>-1</v>
      </c>
      <c r="E31" s="27">
        <f t="shared" si="3"/>
        <v>-0.00012664640324214793</v>
      </c>
    </row>
    <row r="32" spans="1:5" ht="13.5">
      <c r="A32" s="13" t="s">
        <v>15</v>
      </c>
      <c r="B32" s="15">
        <v>3847</v>
      </c>
      <c r="C32" s="15">
        <v>3857</v>
      </c>
      <c r="D32" s="14">
        <f t="shared" si="2"/>
        <v>-10</v>
      </c>
      <c r="E32" s="27">
        <f t="shared" si="3"/>
        <v>-0.0025926886180969665</v>
      </c>
    </row>
    <row r="33" spans="1:5" ht="13.5">
      <c r="A33" s="13" t="s">
        <v>16</v>
      </c>
      <c r="B33" s="15">
        <v>6336</v>
      </c>
      <c r="C33" s="15">
        <v>6347</v>
      </c>
      <c r="D33" s="14">
        <f t="shared" si="2"/>
        <v>-11</v>
      </c>
      <c r="E33" s="27">
        <f t="shared" si="3"/>
        <v>-0.0017331022530329288</v>
      </c>
    </row>
    <row r="34" spans="1:5" ht="13.5">
      <c r="A34" s="8" t="s">
        <v>17</v>
      </c>
      <c r="B34" s="10">
        <v>4436</v>
      </c>
      <c r="C34" s="10">
        <v>4451</v>
      </c>
      <c r="D34" s="9">
        <f t="shared" si="2"/>
        <v>-15</v>
      </c>
      <c r="E34" s="27">
        <f t="shared" si="3"/>
        <v>-0.0033700292069197934</v>
      </c>
    </row>
    <row r="35" spans="1:5" ht="13.5">
      <c r="A35" s="13" t="s">
        <v>18</v>
      </c>
      <c r="B35" s="15">
        <v>38598</v>
      </c>
      <c r="C35" s="15">
        <v>38607</v>
      </c>
      <c r="D35" s="14">
        <f t="shared" si="2"/>
        <v>-9</v>
      </c>
      <c r="E35" s="27">
        <f t="shared" si="3"/>
        <v>-0.00023311834641386278</v>
      </c>
    </row>
    <row r="36" spans="1:5" ht="14.25" thickBot="1">
      <c r="A36" s="17" t="s">
        <v>19</v>
      </c>
      <c r="B36" s="19">
        <v>4705</v>
      </c>
      <c r="C36" s="19">
        <v>4711</v>
      </c>
      <c r="D36" s="18">
        <f t="shared" si="2"/>
        <v>-6</v>
      </c>
      <c r="E36" s="35">
        <f t="shared" si="3"/>
        <v>-0.0012736149437486733</v>
      </c>
    </row>
    <row r="37" spans="1:5" ht="14.25" thickTop="1">
      <c r="A37" s="21" t="s">
        <v>4</v>
      </c>
      <c r="B37" s="22">
        <f>SUM(B30:B36)</f>
        <v>125344</v>
      </c>
      <c r="C37" s="24">
        <f>SUM(C30:C36)</f>
        <v>125331</v>
      </c>
      <c r="D37" s="31">
        <f>SUM(D30:D36)</f>
        <v>13</v>
      </c>
      <c r="E37" s="36">
        <f t="shared" si="3"/>
        <v>0.00010372533531209358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37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28720</v>
      </c>
      <c r="C5" s="10">
        <v>59521</v>
      </c>
      <c r="D5" s="10">
        <v>29292</v>
      </c>
      <c r="E5" s="11">
        <v>30229</v>
      </c>
      <c r="F5" s="12"/>
      <c r="G5" s="12"/>
      <c r="H5" s="12"/>
      <c r="I5" s="12"/>
    </row>
    <row r="6" spans="1:9" ht="18" customHeight="1">
      <c r="A6" s="13" t="s">
        <v>14</v>
      </c>
      <c r="B6" s="14">
        <v>3725</v>
      </c>
      <c r="C6" s="15">
        <v>7887</v>
      </c>
      <c r="D6" s="15">
        <v>3697</v>
      </c>
      <c r="E6" s="16">
        <v>4190</v>
      </c>
      <c r="F6" s="12"/>
      <c r="G6" s="12"/>
      <c r="H6" s="12"/>
      <c r="I6" s="12"/>
    </row>
    <row r="7" spans="1:9" ht="18" customHeight="1">
      <c r="A7" s="13" t="s">
        <v>15</v>
      </c>
      <c r="B7" s="14">
        <v>2050</v>
      </c>
      <c r="C7" s="15">
        <v>3837</v>
      </c>
      <c r="D7" s="15">
        <v>1834</v>
      </c>
      <c r="E7" s="16">
        <v>2003</v>
      </c>
      <c r="F7" s="12"/>
      <c r="G7" s="12"/>
      <c r="H7" s="12"/>
      <c r="I7" s="12"/>
    </row>
    <row r="8" spans="1:9" ht="18" customHeight="1">
      <c r="A8" s="13" t="s">
        <v>16</v>
      </c>
      <c r="B8" s="14">
        <v>3565</v>
      </c>
      <c r="C8" s="15">
        <v>6306</v>
      </c>
      <c r="D8" s="15">
        <v>2935</v>
      </c>
      <c r="E8" s="16">
        <v>3371</v>
      </c>
      <c r="F8" s="12"/>
      <c r="G8" s="12"/>
      <c r="H8" s="12"/>
      <c r="I8" s="12"/>
    </row>
    <row r="9" spans="1:9" ht="18" customHeight="1">
      <c r="A9" s="8" t="s">
        <v>17</v>
      </c>
      <c r="B9" s="9">
        <v>2414</v>
      </c>
      <c r="C9" s="10">
        <v>4432</v>
      </c>
      <c r="D9" s="10">
        <v>2047</v>
      </c>
      <c r="E9" s="11">
        <v>2385</v>
      </c>
      <c r="F9" s="12"/>
      <c r="G9" s="12"/>
      <c r="H9" s="12"/>
      <c r="I9" s="12"/>
    </row>
    <row r="10" spans="1:9" ht="18" customHeight="1">
      <c r="A10" s="13" t="s">
        <v>18</v>
      </c>
      <c r="B10" s="14">
        <v>18754</v>
      </c>
      <c r="C10" s="15">
        <v>38619</v>
      </c>
      <c r="D10" s="15">
        <v>18471</v>
      </c>
      <c r="E10" s="16">
        <v>20148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2588</v>
      </c>
      <c r="C11" s="19">
        <v>4700</v>
      </c>
      <c r="D11" s="19">
        <v>2289</v>
      </c>
      <c r="E11" s="20">
        <v>2411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61816</v>
      </c>
      <c r="C12" s="23">
        <f>SUM(C5:C11)</f>
        <v>125302</v>
      </c>
      <c r="D12" s="23">
        <f>SUM(D5:D11)</f>
        <v>60565</v>
      </c>
      <c r="E12" s="24">
        <f>SUM(E5:E11)</f>
        <v>64737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28720</v>
      </c>
      <c r="C18" s="11">
        <v>28719</v>
      </c>
      <c r="D18" s="9">
        <f aca="true" t="shared" si="0" ref="D18:D24">+B18-C18</f>
        <v>1</v>
      </c>
      <c r="E18" s="27">
        <f aca="true" t="shared" si="1" ref="E18:E25">+D18/C18</f>
        <v>3.482015390508026E-05</v>
      </c>
    </row>
    <row r="19" spans="1:5" ht="13.5">
      <c r="A19" s="13" t="s">
        <v>14</v>
      </c>
      <c r="B19" s="14">
        <v>3725</v>
      </c>
      <c r="C19" s="16">
        <v>3729</v>
      </c>
      <c r="D19" s="9">
        <f t="shared" si="0"/>
        <v>-4</v>
      </c>
      <c r="E19" s="28">
        <f t="shared" si="1"/>
        <v>-0.0010726736390453205</v>
      </c>
    </row>
    <row r="20" spans="1:5" ht="13.5">
      <c r="A20" s="13" t="s">
        <v>15</v>
      </c>
      <c r="B20" s="14">
        <v>2050</v>
      </c>
      <c r="C20" s="16">
        <v>2053</v>
      </c>
      <c r="D20" s="14">
        <f t="shared" si="0"/>
        <v>-3</v>
      </c>
      <c r="E20" s="28">
        <f t="shared" si="1"/>
        <v>-0.0014612761811982464</v>
      </c>
    </row>
    <row r="21" spans="1:5" ht="13.5">
      <c r="A21" s="13" t="s">
        <v>16</v>
      </c>
      <c r="B21" s="14">
        <v>3565</v>
      </c>
      <c r="C21" s="16">
        <v>3585</v>
      </c>
      <c r="D21" s="14">
        <f t="shared" si="0"/>
        <v>-20</v>
      </c>
      <c r="E21" s="28">
        <f t="shared" si="1"/>
        <v>-0.005578800557880056</v>
      </c>
    </row>
    <row r="22" spans="1:5" ht="13.5">
      <c r="A22" s="8" t="s">
        <v>17</v>
      </c>
      <c r="B22" s="9">
        <v>2414</v>
      </c>
      <c r="C22" s="11">
        <v>2411</v>
      </c>
      <c r="D22" s="9">
        <f t="shared" si="0"/>
        <v>3</v>
      </c>
      <c r="E22" s="27">
        <f t="shared" si="1"/>
        <v>0.001244296972210701</v>
      </c>
    </row>
    <row r="23" spans="1:5" ht="13.5">
      <c r="A23" s="13" t="s">
        <v>18</v>
      </c>
      <c r="B23" s="14">
        <v>18754</v>
      </c>
      <c r="C23" s="16">
        <v>18740</v>
      </c>
      <c r="D23" s="14">
        <f t="shared" si="0"/>
        <v>14</v>
      </c>
      <c r="E23" s="28">
        <f t="shared" si="1"/>
        <v>0.0007470651013874066</v>
      </c>
    </row>
    <row r="24" spans="1:5" ht="14.25" thickBot="1">
      <c r="A24" s="17" t="s">
        <v>19</v>
      </c>
      <c r="B24" s="18">
        <v>2588</v>
      </c>
      <c r="C24" s="20">
        <v>2584</v>
      </c>
      <c r="D24" s="18">
        <f t="shared" si="0"/>
        <v>4</v>
      </c>
      <c r="E24" s="29">
        <f t="shared" si="1"/>
        <v>0.0015479876160990713</v>
      </c>
    </row>
    <row r="25" spans="1:5" ht="14.25" thickTop="1">
      <c r="A25" s="21" t="s">
        <v>4</v>
      </c>
      <c r="B25" s="30">
        <f>SUM(B18:B24)</f>
        <v>61816</v>
      </c>
      <c r="C25" s="24">
        <f>SUM(C18:C24)</f>
        <v>61821</v>
      </c>
      <c r="D25" s="31">
        <f>SUM(D18:D24)</f>
        <v>-5</v>
      </c>
      <c r="E25" s="32">
        <f t="shared" si="1"/>
        <v>-8.087866582552854E-05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59521</v>
      </c>
      <c r="C30" s="10">
        <v>59527</v>
      </c>
      <c r="D30" s="9">
        <f aca="true" t="shared" si="2" ref="D30:D36">+B30-C30</f>
        <v>-6</v>
      </c>
      <c r="E30" s="27">
        <f aca="true" t="shared" si="3" ref="E30:E37">+D30/C30</f>
        <v>-0.00010079459740957885</v>
      </c>
    </row>
    <row r="31" spans="1:5" ht="13.5">
      <c r="A31" s="13" t="s">
        <v>14</v>
      </c>
      <c r="B31" s="15">
        <v>7887</v>
      </c>
      <c r="C31" s="15">
        <v>7895</v>
      </c>
      <c r="D31" s="14">
        <f t="shared" si="2"/>
        <v>-8</v>
      </c>
      <c r="E31" s="27">
        <f t="shared" si="3"/>
        <v>-0.001013299556681444</v>
      </c>
    </row>
    <row r="32" spans="1:5" ht="13.5">
      <c r="A32" s="13" t="s">
        <v>15</v>
      </c>
      <c r="B32" s="15">
        <v>3837</v>
      </c>
      <c r="C32" s="15">
        <v>3847</v>
      </c>
      <c r="D32" s="14">
        <f t="shared" si="2"/>
        <v>-10</v>
      </c>
      <c r="E32" s="27">
        <f t="shared" si="3"/>
        <v>-0.0025994281258123215</v>
      </c>
    </row>
    <row r="33" spans="1:5" ht="13.5">
      <c r="A33" s="13" t="s">
        <v>16</v>
      </c>
      <c r="B33" s="15">
        <v>6306</v>
      </c>
      <c r="C33" s="15">
        <v>6336</v>
      </c>
      <c r="D33" s="14">
        <f t="shared" si="2"/>
        <v>-30</v>
      </c>
      <c r="E33" s="27">
        <f t="shared" si="3"/>
        <v>-0.004734848484848485</v>
      </c>
    </row>
    <row r="34" spans="1:5" ht="13.5">
      <c r="A34" s="8" t="s">
        <v>17</v>
      </c>
      <c r="B34" s="10">
        <v>4432</v>
      </c>
      <c r="C34" s="10">
        <v>4436</v>
      </c>
      <c r="D34" s="9">
        <f t="shared" si="2"/>
        <v>-4</v>
      </c>
      <c r="E34" s="27">
        <f t="shared" si="3"/>
        <v>-0.0009017132551848512</v>
      </c>
    </row>
    <row r="35" spans="1:5" ht="13.5">
      <c r="A35" s="13" t="s">
        <v>18</v>
      </c>
      <c r="B35" s="15">
        <v>38619</v>
      </c>
      <c r="C35" s="15">
        <v>38598</v>
      </c>
      <c r="D35" s="14">
        <f t="shared" si="2"/>
        <v>21</v>
      </c>
      <c r="E35" s="27">
        <f t="shared" si="3"/>
        <v>0.000544069640914037</v>
      </c>
    </row>
    <row r="36" spans="1:5" ht="14.25" thickBot="1">
      <c r="A36" s="17" t="s">
        <v>19</v>
      </c>
      <c r="B36" s="19">
        <v>4700</v>
      </c>
      <c r="C36" s="19">
        <v>4705</v>
      </c>
      <c r="D36" s="18">
        <f t="shared" si="2"/>
        <v>-5</v>
      </c>
      <c r="E36" s="35">
        <f t="shared" si="3"/>
        <v>-0.0010626992561105207</v>
      </c>
    </row>
    <row r="37" spans="1:5" ht="14.25" thickTop="1">
      <c r="A37" s="21" t="s">
        <v>4</v>
      </c>
      <c r="B37" s="22">
        <f>SUM(B30:B36)</f>
        <v>125302</v>
      </c>
      <c r="C37" s="24">
        <f>SUM(C30:C36)</f>
        <v>125344</v>
      </c>
      <c r="D37" s="31">
        <f>SUM(D30:D36)</f>
        <v>-42</v>
      </c>
      <c r="E37" s="36">
        <f t="shared" si="3"/>
        <v>-0.0003350778657135563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38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28400</v>
      </c>
      <c r="C5" s="10">
        <v>59194</v>
      </c>
      <c r="D5" s="10">
        <v>28964</v>
      </c>
      <c r="E5" s="11">
        <v>30230</v>
      </c>
      <c r="F5" s="12"/>
      <c r="G5" s="12"/>
      <c r="H5" s="12"/>
      <c r="I5" s="12"/>
    </row>
    <row r="6" spans="1:9" ht="18" customHeight="1">
      <c r="A6" s="13" t="s">
        <v>14</v>
      </c>
      <c r="B6" s="14">
        <v>3720</v>
      </c>
      <c r="C6" s="15">
        <v>7867</v>
      </c>
      <c r="D6" s="15">
        <v>3691</v>
      </c>
      <c r="E6" s="16">
        <v>4176</v>
      </c>
      <c r="F6" s="12"/>
      <c r="G6" s="12"/>
      <c r="H6" s="12"/>
      <c r="I6" s="12"/>
    </row>
    <row r="7" spans="1:9" ht="18" customHeight="1">
      <c r="A7" s="13" t="s">
        <v>15</v>
      </c>
      <c r="B7" s="14">
        <v>2042</v>
      </c>
      <c r="C7" s="15">
        <v>3829</v>
      </c>
      <c r="D7" s="15">
        <v>1829</v>
      </c>
      <c r="E7" s="16">
        <v>2000</v>
      </c>
      <c r="F7" s="12"/>
      <c r="G7" s="12"/>
      <c r="H7" s="12"/>
      <c r="I7" s="12"/>
    </row>
    <row r="8" spans="1:9" ht="18" customHeight="1">
      <c r="A8" s="13" t="s">
        <v>16</v>
      </c>
      <c r="B8" s="14">
        <v>3548</v>
      </c>
      <c r="C8" s="15">
        <v>6277</v>
      </c>
      <c r="D8" s="15">
        <v>2921</v>
      </c>
      <c r="E8" s="16">
        <v>3356</v>
      </c>
      <c r="F8" s="12"/>
      <c r="G8" s="12"/>
      <c r="H8" s="12"/>
      <c r="I8" s="12"/>
    </row>
    <row r="9" spans="1:9" ht="18" customHeight="1">
      <c r="A9" s="8" t="s">
        <v>17</v>
      </c>
      <c r="B9" s="9">
        <v>2417</v>
      </c>
      <c r="C9" s="10">
        <v>4430</v>
      </c>
      <c r="D9" s="10">
        <v>2049</v>
      </c>
      <c r="E9" s="11">
        <v>2381</v>
      </c>
      <c r="F9" s="12"/>
      <c r="G9" s="12"/>
      <c r="H9" s="12"/>
      <c r="I9" s="12"/>
    </row>
    <row r="10" spans="1:9" ht="18" customHeight="1">
      <c r="A10" s="13" t="s">
        <v>18</v>
      </c>
      <c r="B10" s="14">
        <v>18748</v>
      </c>
      <c r="C10" s="15">
        <v>38614</v>
      </c>
      <c r="D10" s="15">
        <v>18472</v>
      </c>
      <c r="E10" s="16">
        <v>20142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2582</v>
      </c>
      <c r="C11" s="19">
        <v>4690</v>
      </c>
      <c r="D11" s="19">
        <v>2284</v>
      </c>
      <c r="E11" s="20">
        <v>2406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61457</v>
      </c>
      <c r="C12" s="23">
        <f>SUM(C5:C11)</f>
        <v>124901</v>
      </c>
      <c r="D12" s="23">
        <f>SUM(D5:D11)</f>
        <v>60210</v>
      </c>
      <c r="E12" s="24">
        <f>SUM(E5:E11)</f>
        <v>64691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28400</v>
      </c>
      <c r="C18" s="11">
        <v>28720</v>
      </c>
      <c r="D18" s="9">
        <f aca="true" t="shared" si="0" ref="D18:D24">+B18-C18</f>
        <v>-320</v>
      </c>
      <c r="E18" s="27">
        <f aca="true" t="shared" si="1" ref="E18:E25">+D18/C18</f>
        <v>-0.011142061281337047</v>
      </c>
    </row>
    <row r="19" spans="1:5" ht="13.5">
      <c r="A19" s="13" t="s">
        <v>14</v>
      </c>
      <c r="B19" s="14">
        <v>3720</v>
      </c>
      <c r="C19" s="16">
        <v>3725</v>
      </c>
      <c r="D19" s="9">
        <f t="shared" si="0"/>
        <v>-5</v>
      </c>
      <c r="E19" s="28">
        <f t="shared" si="1"/>
        <v>-0.0013422818791946308</v>
      </c>
    </row>
    <row r="20" spans="1:5" ht="13.5">
      <c r="A20" s="13" t="s">
        <v>15</v>
      </c>
      <c r="B20" s="14">
        <v>2042</v>
      </c>
      <c r="C20" s="16">
        <v>2050</v>
      </c>
      <c r="D20" s="14">
        <f t="shared" si="0"/>
        <v>-8</v>
      </c>
      <c r="E20" s="28">
        <f t="shared" si="1"/>
        <v>-0.003902439024390244</v>
      </c>
    </row>
    <row r="21" spans="1:5" ht="13.5">
      <c r="A21" s="13" t="s">
        <v>16</v>
      </c>
      <c r="B21" s="14">
        <v>3548</v>
      </c>
      <c r="C21" s="16">
        <v>3565</v>
      </c>
      <c r="D21" s="14">
        <f t="shared" si="0"/>
        <v>-17</v>
      </c>
      <c r="E21" s="28">
        <f t="shared" si="1"/>
        <v>-0.004768583450210378</v>
      </c>
    </row>
    <row r="22" spans="1:5" ht="13.5">
      <c r="A22" s="8" t="s">
        <v>17</v>
      </c>
      <c r="B22" s="9">
        <v>2417</v>
      </c>
      <c r="C22" s="11">
        <v>2414</v>
      </c>
      <c r="D22" s="9">
        <f t="shared" si="0"/>
        <v>3</v>
      </c>
      <c r="E22" s="27">
        <f t="shared" si="1"/>
        <v>0.0012427506213753107</v>
      </c>
    </row>
    <row r="23" spans="1:5" ht="13.5">
      <c r="A23" s="13" t="s">
        <v>18</v>
      </c>
      <c r="B23" s="14">
        <v>18748</v>
      </c>
      <c r="C23" s="16">
        <v>18754</v>
      </c>
      <c r="D23" s="14">
        <f t="shared" si="0"/>
        <v>-6</v>
      </c>
      <c r="E23" s="28">
        <f t="shared" si="1"/>
        <v>-0.0003199317478937827</v>
      </c>
    </row>
    <row r="24" spans="1:5" ht="14.25" thickBot="1">
      <c r="A24" s="17" t="s">
        <v>19</v>
      </c>
      <c r="B24" s="18">
        <v>2582</v>
      </c>
      <c r="C24" s="20">
        <v>2588</v>
      </c>
      <c r="D24" s="18">
        <f t="shared" si="0"/>
        <v>-6</v>
      </c>
      <c r="E24" s="29">
        <f t="shared" si="1"/>
        <v>-0.00231839258114374</v>
      </c>
    </row>
    <row r="25" spans="1:5" ht="14.25" thickTop="1">
      <c r="A25" s="21" t="s">
        <v>4</v>
      </c>
      <c r="B25" s="30">
        <f>SUM(B18:B24)</f>
        <v>61457</v>
      </c>
      <c r="C25" s="24">
        <f>SUM(C18:C24)</f>
        <v>61816</v>
      </c>
      <c r="D25" s="31">
        <f>SUM(D18:D24)</f>
        <v>-359</v>
      </c>
      <c r="E25" s="32">
        <f t="shared" si="1"/>
        <v>-0.005807557913808723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59194</v>
      </c>
      <c r="C30" s="10">
        <v>59521</v>
      </c>
      <c r="D30" s="9">
        <f aca="true" t="shared" si="2" ref="D30:D36">+B30-C30</f>
        <v>-327</v>
      </c>
      <c r="E30" s="27">
        <f aca="true" t="shared" si="3" ref="E30:E37">+D30/C30</f>
        <v>-0.005493859310159439</v>
      </c>
    </row>
    <row r="31" spans="1:5" ht="13.5">
      <c r="A31" s="13" t="s">
        <v>14</v>
      </c>
      <c r="B31" s="15">
        <v>7867</v>
      </c>
      <c r="C31" s="15">
        <v>7887</v>
      </c>
      <c r="D31" s="14">
        <f t="shared" si="2"/>
        <v>-20</v>
      </c>
      <c r="E31" s="27">
        <f t="shared" si="3"/>
        <v>-0.0025358184354000255</v>
      </c>
    </row>
    <row r="32" spans="1:5" ht="13.5">
      <c r="A32" s="13" t="s">
        <v>15</v>
      </c>
      <c r="B32" s="15">
        <v>3829</v>
      </c>
      <c r="C32" s="15">
        <v>3837</v>
      </c>
      <c r="D32" s="14">
        <f t="shared" si="2"/>
        <v>-8</v>
      </c>
      <c r="E32" s="27">
        <f t="shared" si="3"/>
        <v>-0.0020849622100599426</v>
      </c>
    </row>
    <row r="33" spans="1:5" ht="13.5">
      <c r="A33" s="13" t="s">
        <v>16</v>
      </c>
      <c r="B33" s="15">
        <v>6277</v>
      </c>
      <c r="C33" s="15">
        <v>6306</v>
      </c>
      <c r="D33" s="14">
        <f t="shared" si="2"/>
        <v>-29</v>
      </c>
      <c r="E33" s="27">
        <f t="shared" si="3"/>
        <v>-0.0045987947986045035</v>
      </c>
    </row>
    <row r="34" spans="1:5" ht="13.5">
      <c r="A34" s="8" t="s">
        <v>17</v>
      </c>
      <c r="B34" s="10">
        <v>4430</v>
      </c>
      <c r="C34" s="10">
        <v>4432</v>
      </c>
      <c r="D34" s="9">
        <f t="shared" si="2"/>
        <v>-2</v>
      </c>
      <c r="E34" s="27">
        <f t="shared" si="3"/>
        <v>-0.0004512635379061372</v>
      </c>
    </row>
    <row r="35" spans="1:5" ht="13.5">
      <c r="A35" s="13" t="s">
        <v>18</v>
      </c>
      <c r="B35" s="15">
        <v>38614</v>
      </c>
      <c r="C35" s="15">
        <v>38619</v>
      </c>
      <c r="D35" s="14">
        <f t="shared" si="2"/>
        <v>-5</v>
      </c>
      <c r="E35" s="27">
        <f t="shared" si="3"/>
        <v>-0.0001294699500245993</v>
      </c>
    </row>
    <row r="36" spans="1:5" ht="14.25" thickBot="1">
      <c r="A36" s="17" t="s">
        <v>19</v>
      </c>
      <c r="B36" s="19">
        <v>4690</v>
      </c>
      <c r="C36" s="19">
        <v>4700</v>
      </c>
      <c r="D36" s="18">
        <f t="shared" si="2"/>
        <v>-10</v>
      </c>
      <c r="E36" s="35">
        <f t="shared" si="3"/>
        <v>-0.002127659574468085</v>
      </c>
    </row>
    <row r="37" spans="1:5" ht="14.25" thickTop="1">
      <c r="A37" s="21" t="s">
        <v>4</v>
      </c>
      <c r="B37" s="22">
        <f>SUM(B30:B36)</f>
        <v>124901</v>
      </c>
      <c r="C37" s="24">
        <f>SUM(C30:C36)</f>
        <v>125302</v>
      </c>
      <c r="D37" s="31">
        <f>SUM(D30:D36)</f>
        <v>-401</v>
      </c>
      <c r="E37" s="36">
        <f t="shared" si="3"/>
        <v>-0.003200268152144419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39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28411</v>
      </c>
      <c r="C5" s="10">
        <v>59221</v>
      </c>
      <c r="D5" s="10">
        <v>28980</v>
      </c>
      <c r="E5" s="11">
        <v>30241</v>
      </c>
      <c r="F5" s="12"/>
      <c r="G5" s="12"/>
      <c r="H5" s="12"/>
      <c r="I5" s="12"/>
    </row>
    <row r="6" spans="1:9" ht="18" customHeight="1">
      <c r="A6" s="13" t="s">
        <v>14</v>
      </c>
      <c r="B6" s="14">
        <v>3717</v>
      </c>
      <c r="C6" s="15">
        <v>7853</v>
      </c>
      <c r="D6" s="15">
        <v>3683</v>
      </c>
      <c r="E6" s="16">
        <v>4170</v>
      </c>
      <c r="F6" s="12"/>
      <c r="G6" s="12"/>
      <c r="H6" s="12"/>
      <c r="I6" s="12"/>
    </row>
    <row r="7" spans="1:9" ht="18" customHeight="1">
      <c r="A7" s="13" t="s">
        <v>15</v>
      </c>
      <c r="B7" s="14">
        <v>2040</v>
      </c>
      <c r="C7" s="15">
        <v>3808</v>
      </c>
      <c r="D7" s="15">
        <v>1820</v>
      </c>
      <c r="E7" s="16">
        <v>1988</v>
      </c>
      <c r="F7" s="12"/>
      <c r="G7" s="12"/>
      <c r="H7" s="12"/>
      <c r="I7" s="12"/>
    </row>
    <row r="8" spans="1:9" ht="18" customHeight="1">
      <c r="A8" s="13" t="s">
        <v>16</v>
      </c>
      <c r="B8" s="14">
        <v>3547</v>
      </c>
      <c r="C8" s="15">
        <v>6268</v>
      </c>
      <c r="D8" s="15">
        <v>2920</v>
      </c>
      <c r="E8" s="16">
        <v>3348</v>
      </c>
      <c r="F8" s="12"/>
      <c r="G8" s="12"/>
      <c r="H8" s="12"/>
      <c r="I8" s="12"/>
    </row>
    <row r="9" spans="1:9" ht="18" customHeight="1">
      <c r="A9" s="8" t="s">
        <v>17</v>
      </c>
      <c r="B9" s="9">
        <v>2405</v>
      </c>
      <c r="C9" s="10">
        <v>4406</v>
      </c>
      <c r="D9" s="10">
        <v>2039</v>
      </c>
      <c r="E9" s="11">
        <v>2367</v>
      </c>
      <c r="F9" s="12"/>
      <c r="G9" s="12"/>
      <c r="H9" s="12"/>
      <c r="I9" s="12"/>
    </row>
    <row r="10" spans="1:9" ht="18" customHeight="1">
      <c r="A10" s="13" t="s">
        <v>18</v>
      </c>
      <c r="B10" s="14">
        <v>18771</v>
      </c>
      <c r="C10" s="15">
        <v>38655</v>
      </c>
      <c r="D10" s="15">
        <v>18507</v>
      </c>
      <c r="E10" s="16">
        <v>20148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2579</v>
      </c>
      <c r="C11" s="19">
        <v>4675</v>
      </c>
      <c r="D11" s="19">
        <v>2275</v>
      </c>
      <c r="E11" s="20">
        <v>2400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61470</v>
      </c>
      <c r="C12" s="23">
        <f>SUM(C5:C11)</f>
        <v>124886</v>
      </c>
      <c r="D12" s="23">
        <f>SUM(D5:D11)</f>
        <v>60224</v>
      </c>
      <c r="E12" s="24">
        <f>SUM(E5:E11)</f>
        <v>64662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28411</v>
      </c>
      <c r="C18" s="11">
        <v>28400</v>
      </c>
      <c r="D18" s="9">
        <f aca="true" t="shared" si="0" ref="D18:D24">+B18-C18</f>
        <v>11</v>
      </c>
      <c r="E18" s="27">
        <f aca="true" t="shared" si="1" ref="E18:E25">+D18/C18</f>
        <v>0.0003873239436619718</v>
      </c>
    </row>
    <row r="19" spans="1:5" ht="13.5">
      <c r="A19" s="13" t="s">
        <v>14</v>
      </c>
      <c r="B19" s="14">
        <v>3717</v>
      </c>
      <c r="C19" s="16">
        <v>3720</v>
      </c>
      <c r="D19" s="9">
        <f t="shared" si="0"/>
        <v>-3</v>
      </c>
      <c r="E19" s="28">
        <f t="shared" si="1"/>
        <v>-0.0008064516129032258</v>
      </c>
    </row>
    <row r="20" spans="1:5" ht="13.5">
      <c r="A20" s="13" t="s">
        <v>15</v>
      </c>
      <c r="B20" s="14">
        <v>2040</v>
      </c>
      <c r="C20" s="16">
        <v>2042</v>
      </c>
      <c r="D20" s="14">
        <f t="shared" si="0"/>
        <v>-2</v>
      </c>
      <c r="E20" s="28">
        <f t="shared" si="1"/>
        <v>-0.0009794319294809011</v>
      </c>
    </row>
    <row r="21" spans="1:5" ht="13.5">
      <c r="A21" s="13" t="s">
        <v>16</v>
      </c>
      <c r="B21" s="14">
        <v>3547</v>
      </c>
      <c r="C21" s="16">
        <v>3548</v>
      </c>
      <c r="D21" s="14">
        <f t="shared" si="0"/>
        <v>-1</v>
      </c>
      <c r="E21" s="28">
        <f t="shared" si="1"/>
        <v>-0.0002818489289740699</v>
      </c>
    </row>
    <row r="22" spans="1:5" ht="13.5">
      <c r="A22" s="8" t="s">
        <v>17</v>
      </c>
      <c r="B22" s="9">
        <v>2405</v>
      </c>
      <c r="C22" s="11">
        <v>2417</v>
      </c>
      <c r="D22" s="9">
        <f t="shared" si="0"/>
        <v>-12</v>
      </c>
      <c r="E22" s="27">
        <f t="shared" si="1"/>
        <v>-0.004964832436905255</v>
      </c>
    </row>
    <row r="23" spans="1:5" ht="13.5">
      <c r="A23" s="13" t="s">
        <v>18</v>
      </c>
      <c r="B23" s="14">
        <v>18771</v>
      </c>
      <c r="C23" s="16">
        <v>18748</v>
      </c>
      <c r="D23" s="14">
        <f t="shared" si="0"/>
        <v>23</v>
      </c>
      <c r="E23" s="28">
        <f t="shared" si="1"/>
        <v>0.0012267975250693408</v>
      </c>
    </row>
    <row r="24" spans="1:5" ht="14.25" thickBot="1">
      <c r="A24" s="17" t="s">
        <v>19</v>
      </c>
      <c r="B24" s="18">
        <v>2579</v>
      </c>
      <c r="C24" s="20">
        <v>2582</v>
      </c>
      <c r="D24" s="18">
        <f t="shared" si="0"/>
        <v>-3</v>
      </c>
      <c r="E24" s="29">
        <f t="shared" si="1"/>
        <v>-0.0011618900077459333</v>
      </c>
    </row>
    <row r="25" spans="1:5" ht="14.25" thickTop="1">
      <c r="A25" s="21" t="s">
        <v>4</v>
      </c>
      <c r="B25" s="30">
        <f>SUM(B18:B24)</f>
        <v>61470</v>
      </c>
      <c r="C25" s="24">
        <f>SUM(C18:C24)</f>
        <v>61457</v>
      </c>
      <c r="D25" s="31">
        <f>SUM(D18:D24)</f>
        <v>13</v>
      </c>
      <c r="E25" s="32">
        <f t="shared" si="1"/>
        <v>0.00021153001285451617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59221</v>
      </c>
      <c r="C30" s="10">
        <v>59194</v>
      </c>
      <c r="D30" s="9">
        <f aca="true" t="shared" si="2" ref="D30:D36">+B30-C30</f>
        <v>27</v>
      </c>
      <c r="E30" s="27">
        <f aca="true" t="shared" si="3" ref="E30:E37">+D30/C30</f>
        <v>0.00045612731020035815</v>
      </c>
    </row>
    <row r="31" spans="1:5" ht="13.5">
      <c r="A31" s="13" t="s">
        <v>14</v>
      </c>
      <c r="B31" s="15">
        <v>7853</v>
      </c>
      <c r="C31" s="15">
        <v>7867</v>
      </c>
      <c r="D31" s="14">
        <f t="shared" si="2"/>
        <v>-14</v>
      </c>
      <c r="E31" s="27">
        <f t="shared" si="3"/>
        <v>-0.0017795856107792043</v>
      </c>
    </row>
    <row r="32" spans="1:5" ht="13.5">
      <c r="A32" s="13" t="s">
        <v>15</v>
      </c>
      <c r="B32" s="15">
        <v>3808</v>
      </c>
      <c r="C32" s="15">
        <v>3829</v>
      </c>
      <c r="D32" s="14">
        <f t="shared" si="2"/>
        <v>-21</v>
      </c>
      <c r="E32" s="27">
        <f t="shared" si="3"/>
        <v>-0.005484460694698354</v>
      </c>
    </row>
    <row r="33" spans="1:5" ht="13.5">
      <c r="A33" s="13" t="s">
        <v>16</v>
      </c>
      <c r="B33" s="15">
        <v>6268</v>
      </c>
      <c r="C33" s="15">
        <v>6277</v>
      </c>
      <c r="D33" s="14">
        <f t="shared" si="2"/>
        <v>-9</v>
      </c>
      <c r="E33" s="27">
        <f t="shared" si="3"/>
        <v>-0.0014338059582603155</v>
      </c>
    </row>
    <row r="34" spans="1:5" ht="13.5">
      <c r="A34" s="8" t="s">
        <v>17</v>
      </c>
      <c r="B34" s="10">
        <v>4406</v>
      </c>
      <c r="C34" s="10">
        <v>4430</v>
      </c>
      <c r="D34" s="9">
        <f t="shared" si="2"/>
        <v>-24</v>
      </c>
      <c r="E34" s="27">
        <f t="shared" si="3"/>
        <v>-0.005417607223476298</v>
      </c>
    </row>
    <row r="35" spans="1:5" ht="13.5">
      <c r="A35" s="13" t="s">
        <v>18</v>
      </c>
      <c r="B35" s="15">
        <v>38655</v>
      </c>
      <c r="C35" s="15">
        <v>38614</v>
      </c>
      <c r="D35" s="14">
        <f t="shared" si="2"/>
        <v>41</v>
      </c>
      <c r="E35" s="27">
        <f t="shared" si="3"/>
        <v>0.0010617910602372196</v>
      </c>
    </row>
    <row r="36" spans="1:5" ht="14.25" thickBot="1">
      <c r="A36" s="17" t="s">
        <v>19</v>
      </c>
      <c r="B36" s="19">
        <v>4675</v>
      </c>
      <c r="C36" s="19">
        <v>4690</v>
      </c>
      <c r="D36" s="18">
        <f t="shared" si="2"/>
        <v>-15</v>
      </c>
      <c r="E36" s="35">
        <f t="shared" si="3"/>
        <v>-0.0031982942430703624</v>
      </c>
    </row>
    <row r="37" spans="1:5" ht="14.25" thickTop="1">
      <c r="A37" s="21" t="s">
        <v>4</v>
      </c>
      <c r="B37" s="22">
        <f>SUM(B30:B36)</f>
        <v>124886</v>
      </c>
      <c r="C37" s="24">
        <f>SUM(C30:C36)</f>
        <v>124901</v>
      </c>
      <c r="D37" s="31">
        <f>SUM(D30:D36)</f>
        <v>-15</v>
      </c>
      <c r="E37" s="36">
        <f t="shared" si="3"/>
        <v>-0.00012009511533134243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40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28419</v>
      </c>
      <c r="C5" s="10">
        <v>59243</v>
      </c>
      <c r="D5" s="10">
        <v>28990</v>
      </c>
      <c r="E5" s="11">
        <v>30253</v>
      </c>
      <c r="F5" s="12"/>
      <c r="G5" s="12"/>
      <c r="H5" s="12"/>
      <c r="I5" s="12"/>
    </row>
    <row r="6" spans="1:9" ht="18" customHeight="1">
      <c r="A6" s="13" t="s">
        <v>14</v>
      </c>
      <c r="B6" s="14">
        <v>3716</v>
      </c>
      <c r="C6" s="15">
        <v>7842</v>
      </c>
      <c r="D6" s="15">
        <v>3677</v>
      </c>
      <c r="E6" s="16">
        <v>4165</v>
      </c>
      <c r="F6" s="12"/>
      <c r="G6" s="12"/>
      <c r="H6" s="12"/>
      <c r="I6" s="12"/>
    </row>
    <row r="7" spans="1:9" ht="18" customHeight="1">
      <c r="A7" s="13" t="s">
        <v>15</v>
      </c>
      <c r="B7" s="14">
        <v>2040</v>
      </c>
      <c r="C7" s="15">
        <v>3794</v>
      </c>
      <c r="D7" s="15">
        <v>1812</v>
      </c>
      <c r="E7" s="16">
        <v>1982</v>
      </c>
      <c r="F7" s="12"/>
      <c r="G7" s="12"/>
      <c r="H7" s="12"/>
      <c r="I7" s="12"/>
    </row>
    <row r="8" spans="1:9" ht="18" customHeight="1">
      <c r="A8" s="13" t="s">
        <v>16</v>
      </c>
      <c r="B8" s="14">
        <v>3547</v>
      </c>
      <c r="C8" s="15">
        <v>6259</v>
      </c>
      <c r="D8" s="15">
        <v>2912</v>
      </c>
      <c r="E8" s="16">
        <v>3347</v>
      </c>
      <c r="F8" s="12"/>
      <c r="G8" s="12"/>
      <c r="H8" s="12"/>
      <c r="I8" s="12"/>
    </row>
    <row r="9" spans="1:9" ht="18" customHeight="1">
      <c r="A9" s="8" t="s">
        <v>17</v>
      </c>
      <c r="B9" s="9">
        <v>2417</v>
      </c>
      <c r="C9" s="10">
        <v>4414</v>
      </c>
      <c r="D9" s="10">
        <v>2047</v>
      </c>
      <c r="E9" s="11">
        <v>2367</v>
      </c>
      <c r="F9" s="12"/>
      <c r="G9" s="12"/>
      <c r="H9" s="12"/>
      <c r="I9" s="12"/>
    </row>
    <row r="10" spans="1:9" ht="18" customHeight="1">
      <c r="A10" s="13" t="s">
        <v>18</v>
      </c>
      <c r="B10" s="14">
        <v>18789</v>
      </c>
      <c r="C10" s="15">
        <v>38664</v>
      </c>
      <c r="D10" s="15">
        <v>18509</v>
      </c>
      <c r="E10" s="16">
        <v>20155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2578</v>
      </c>
      <c r="C11" s="19">
        <v>4666</v>
      </c>
      <c r="D11" s="19">
        <v>2274</v>
      </c>
      <c r="E11" s="20">
        <v>2392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61506</v>
      </c>
      <c r="C12" s="23">
        <f>SUM(C5:C11)</f>
        <v>124882</v>
      </c>
      <c r="D12" s="23">
        <f>SUM(D5:D11)</f>
        <v>60221</v>
      </c>
      <c r="E12" s="24">
        <f>SUM(E5:E11)</f>
        <v>64661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28419</v>
      </c>
      <c r="C18" s="11">
        <v>28411</v>
      </c>
      <c r="D18" s="9">
        <f aca="true" t="shared" si="0" ref="D18:D24">+B18-C18</f>
        <v>8</v>
      </c>
      <c r="E18" s="27">
        <f aca="true" t="shared" si="1" ref="E18:E25">+D18/C18</f>
        <v>0.0002815810777515751</v>
      </c>
    </row>
    <row r="19" spans="1:5" ht="13.5">
      <c r="A19" s="13" t="s">
        <v>14</v>
      </c>
      <c r="B19" s="14">
        <v>3716</v>
      </c>
      <c r="C19" s="16">
        <v>3717</v>
      </c>
      <c r="D19" s="9">
        <f t="shared" si="0"/>
        <v>-1</v>
      </c>
      <c r="E19" s="28">
        <f t="shared" si="1"/>
        <v>-0.0002690341673392521</v>
      </c>
    </row>
    <row r="20" spans="1:5" ht="13.5">
      <c r="A20" s="13" t="s">
        <v>15</v>
      </c>
      <c r="B20" s="14">
        <v>2040</v>
      </c>
      <c r="C20" s="16">
        <v>2040</v>
      </c>
      <c r="D20" s="14">
        <f t="shared" si="0"/>
        <v>0</v>
      </c>
      <c r="E20" s="28">
        <f t="shared" si="1"/>
        <v>0</v>
      </c>
    </row>
    <row r="21" spans="1:5" ht="13.5">
      <c r="A21" s="13" t="s">
        <v>16</v>
      </c>
      <c r="B21" s="14">
        <v>3547</v>
      </c>
      <c r="C21" s="16">
        <v>3547</v>
      </c>
      <c r="D21" s="14">
        <f t="shared" si="0"/>
        <v>0</v>
      </c>
      <c r="E21" s="28">
        <f t="shared" si="1"/>
        <v>0</v>
      </c>
    </row>
    <row r="22" spans="1:5" ht="13.5">
      <c r="A22" s="8" t="s">
        <v>17</v>
      </c>
      <c r="B22" s="9">
        <v>2417</v>
      </c>
      <c r="C22" s="11">
        <v>2405</v>
      </c>
      <c r="D22" s="9">
        <f t="shared" si="0"/>
        <v>12</v>
      </c>
      <c r="E22" s="27">
        <f t="shared" si="1"/>
        <v>0.00498960498960499</v>
      </c>
    </row>
    <row r="23" spans="1:5" ht="13.5">
      <c r="A23" s="13" t="s">
        <v>18</v>
      </c>
      <c r="B23" s="14">
        <v>18789</v>
      </c>
      <c r="C23" s="16">
        <v>18771</v>
      </c>
      <c r="D23" s="14">
        <f t="shared" si="0"/>
        <v>18</v>
      </c>
      <c r="E23" s="28">
        <f t="shared" si="1"/>
        <v>0.000958926002876778</v>
      </c>
    </row>
    <row r="24" spans="1:5" ht="14.25" thickBot="1">
      <c r="A24" s="17" t="s">
        <v>19</v>
      </c>
      <c r="B24" s="18">
        <v>2578</v>
      </c>
      <c r="C24" s="20">
        <v>2579</v>
      </c>
      <c r="D24" s="18">
        <f t="shared" si="0"/>
        <v>-1</v>
      </c>
      <c r="E24" s="29">
        <f t="shared" si="1"/>
        <v>-0.00038774718883288094</v>
      </c>
    </row>
    <row r="25" spans="1:5" ht="14.25" thickTop="1">
      <c r="A25" s="21" t="s">
        <v>4</v>
      </c>
      <c r="B25" s="30">
        <f>SUM(B18:B24)</f>
        <v>61506</v>
      </c>
      <c r="C25" s="24">
        <f>SUM(C18:C24)</f>
        <v>61470</v>
      </c>
      <c r="D25" s="31">
        <f>SUM(D18:D24)</f>
        <v>36</v>
      </c>
      <c r="E25" s="32">
        <f t="shared" si="1"/>
        <v>0.0005856515373352855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59243</v>
      </c>
      <c r="C30" s="10">
        <v>59221</v>
      </c>
      <c r="D30" s="9">
        <f aca="true" t="shared" si="2" ref="D30:D36">+B30-C30</f>
        <v>22</v>
      </c>
      <c r="E30" s="27">
        <f aca="true" t="shared" si="3" ref="E30:E37">+D30/C30</f>
        <v>0.0003714898431299708</v>
      </c>
    </row>
    <row r="31" spans="1:5" ht="13.5">
      <c r="A31" s="13" t="s">
        <v>14</v>
      </c>
      <c r="B31" s="15">
        <v>7842</v>
      </c>
      <c r="C31" s="15">
        <v>7853</v>
      </c>
      <c r="D31" s="14">
        <f t="shared" si="2"/>
        <v>-11</v>
      </c>
      <c r="E31" s="27">
        <f t="shared" si="3"/>
        <v>-0.0014007385712466573</v>
      </c>
    </row>
    <row r="32" spans="1:5" ht="13.5">
      <c r="A32" s="13" t="s">
        <v>15</v>
      </c>
      <c r="B32" s="15">
        <v>3794</v>
      </c>
      <c r="C32" s="15">
        <v>3808</v>
      </c>
      <c r="D32" s="14">
        <f t="shared" si="2"/>
        <v>-14</v>
      </c>
      <c r="E32" s="27">
        <f t="shared" si="3"/>
        <v>-0.003676470588235294</v>
      </c>
    </row>
    <row r="33" spans="1:5" ht="13.5">
      <c r="A33" s="13" t="s">
        <v>16</v>
      </c>
      <c r="B33" s="15">
        <v>6259</v>
      </c>
      <c r="C33" s="15">
        <v>6268</v>
      </c>
      <c r="D33" s="14">
        <f t="shared" si="2"/>
        <v>-9</v>
      </c>
      <c r="E33" s="27">
        <f t="shared" si="3"/>
        <v>-0.0014358647096362476</v>
      </c>
    </row>
    <row r="34" spans="1:5" ht="13.5">
      <c r="A34" s="8" t="s">
        <v>17</v>
      </c>
      <c r="B34" s="10">
        <v>4414</v>
      </c>
      <c r="C34" s="10">
        <v>4406</v>
      </c>
      <c r="D34" s="9">
        <f t="shared" si="2"/>
        <v>8</v>
      </c>
      <c r="E34" s="27">
        <f t="shared" si="3"/>
        <v>0.0018157058556513845</v>
      </c>
    </row>
    <row r="35" spans="1:5" ht="13.5">
      <c r="A35" s="13" t="s">
        <v>18</v>
      </c>
      <c r="B35" s="15">
        <v>38664</v>
      </c>
      <c r="C35" s="15">
        <v>38655</v>
      </c>
      <c r="D35" s="14">
        <f t="shared" si="2"/>
        <v>9</v>
      </c>
      <c r="E35" s="27">
        <f t="shared" si="3"/>
        <v>0.00023282887077997672</v>
      </c>
    </row>
    <row r="36" spans="1:5" ht="14.25" thickBot="1">
      <c r="A36" s="17" t="s">
        <v>19</v>
      </c>
      <c r="B36" s="19">
        <v>4666</v>
      </c>
      <c r="C36" s="19">
        <v>4675</v>
      </c>
      <c r="D36" s="18">
        <f t="shared" si="2"/>
        <v>-9</v>
      </c>
      <c r="E36" s="35">
        <f t="shared" si="3"/>
        <v>-0.0019251336898395723</v>
      </c>
    </row>
    <row r="37" spans="1:5" ht="14.25" thickTop="1">
      <c r="A37" s="21" t="s">
        <v>4</v>
      </c>
      <c r="B37" s="22">
        <f>SUM(B30:B36)</f>
        <v>124882</v>
      </c>
      <c r="C37" s="24">
        <f>SUM(C30:C36)</f>
        <v>124886</v>
      </c>
      <c r="D37" s="31">
        <f>SUM(D30:D36)</f>
        <v>-4</v>
      </c>
      <c r="E37" s="36">
        <f t="shared" si="3"/>
        <v>-3.2029210640103776E-05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23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28307</v>
      </c>
      <c r="C5" s="10">
        <v>59494</v>
      </c>
      <c r="D5" s="10">
        <v>29317</v>
      </c>
      <c r="E5" s="11">
        <v>30177</v>
      </c>
      <c r="F5" s="12"/>
      <c r="G5" s="12"/>
      <c r="H5" s="12"/>
      <c r="I5" s="12"/>
    </row>
    <row r="6" spans="1:9" ht="18" customHeight="1">
      <c r="A6" s="13" t="s">
        <v>14</v>
      </c>
      <c r="B6" s="14">
        <v>3730</v>
      </c>
      <c r="C6" s="15">
        <v>7978</v>
      </c>
      <c r="D6" s="15">
        <v>3748</v>
      </c>
      <c r="E6" s="16">
        <v>4230</v>
      </c>
      <c r="F6" s="12"/>
      <c r="G6" s="12"/>
      <c r="H6" s="12"/>
      <c r="I6" s="12"/>
    </row>
    <row r="7" spans="1:9" ht="18" customHeight="1">
      <c r="A7" s="13" t="s">
        <v>15</v>
      </c>
      <c r="B7" s="14">
        <v>2098</v>
      </c>
      <c r="C7" s="15">
        <v>3987</v>
      </c>
      <c r="D7" s="15">
        <v>1906</v>
      </c>
      <c r="E7" s="16">
        <v>2081</v>
      </c>
      <c r="F7" s="12"/>
      <c r="G7" s="12"/>
      <c r="H7" s="12"/>
      <c r="I7" s="12"/>
    </row>
    <row r="8" spans="1:9" ht="18" customHeight="1">
      <c r="A8" s="13" t="s">
        <v>16</v>
      </c>
      <c r="B8" s="14">
        <v>3650</v>
      </c>
      <c r="C8" s="15">
        <v>6512</v>
      </c>
      <c r="D8" s="15">
        <v>3030</v>
      </c>
      <c r="E8" s="16">
        <v>3482</v>
      </c>
      <c r="F8" s="12"/>
      <c r="G8" s="12"/>
      <c r="H8" s="12"/>
      <c r="I8" s="12"/>
    </row>
    <row r="9" spans="1:9" ht="18" customHeight="1">
      <c r="A9" s="8" t="s">
        <v>17</v>
      </c>
      <c r="B9" s="9">
        <v>2445</v>
      </c>
      <c r="C9" s="10">
        <v>4545</v>
      </c>
      <c r="D9" s="10">
        <v>2110</v>
      </c>
      <c r="E9" s="11">
        <v>2435</v>
      </c>
      <c r="F9" s="12"/>
      <c r="G9" s="12"/>
      <c r="H9" s="12"/>
      <c r="I9" s="12"/>
    </row>
    <row r="10" spans="1:9" ht="18" customHeight="1">
      <c r="A10" s="13" t="s">
        <v>18</v>
      </c>
      <c r="B10" s="14">
        <v>18602</v>
      </c>
      <c r="C10" s="15">
        <v>38565</v>
      </c>
      <c r="D10" s="15">
        <v>18480</v>
      </c>
      <c r="E10" s="16">
        <v>20085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2614</v>
      </c>
      <c r="C11" s="19">
        <v>4838</v>
      </c>
      <c r="D11" s="19">
        <v>2339</v>
      </c>
      <c r="E11" s="20">
        <v>2499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61446</v>
      </c>
      <c r="C12" s="23">
        <f>SUM(C5:C11)</f>
        <v>125919</v>
      </c>
      <c r="D12" s="23">
        <f>SUM(D5:D11)</f>
        <v>60930</v>
      </c>
      <c r="E12" s="24">
        <f>SUM(E5:E11)</f>
        <v>64989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28307</v>
      </c>
      <c r="C18" s="11">
        <v>27671</v>
      </c>
      <c r="D18" s="9">
        <f aca="true" t="shared" si="0" ref="D18:D24">+B18-C18</f>
        <v>636</v>
      </c>
      <c r="E18" s="27">
        <f aca="true" t="shared" si="1" ref="E18:E25">+D18/C18</f>
        <v>0.022984351848505655</v>
      </c>
    </row>
    <row r="19" spans="1:5" ht="13.5">
      <c r="A19" s="13" t="s">
        <v>14</v>
      </c>
      <c r="B19" s="14">
        <v>3730</v>
      </c>
      <c r="C19" s="16">
        <v>3725</v>
      </c>
      <c r="D19" s="9">
        <f t="shared" si="0"/>
        <v>5</v>
      </c>
      <c r="E19" s="28">
        <f t="shared" si="1"/>
        <v>0.0013422818791946308</v>
      </c>
    </row>
    <row r="20" spans="1:5" ht="13.5">
      <c r="A20" s="13" t="s">
        <v>15</v>
      </c>
      <c r="B20" s="14">
        <v>2098</v>
      </c>
      <c r="C20" s="16">
        <v>2109</v>
      </c>
      <c r="D20" s="14">
        <f t="shared" si="0"/>
        <v>-11</v>
      </c>
      <c r="E20" s="28">
        <f t="shared" si="1"/>
        <v>-0.005215742057847321</v>
      </c>
    </row>
    <row r="21" spans="1:5" ht="13.5">
      <c r="A21" s="13" t="s">
        <v>16</v>
      </c>
      <c r="B21" s="14">
        <v>3650</v>
      </c>
      <c r="C21" s="16">
        <v>3642</v>
      </c>
      <c r="D21" s="14">
        <f t="shared" si="0"/>
        <v>8</v>
      </c>
      <c r="E21" s="28">
        <f t="shared" si="1"/>
        <v>0.002196595277320154</v>
      </c>
    </row>
    <row r="22" spans="1:5" ht="13.5">
      <c r="A22" s="8" t="s">
        <v>17</v>
      </c>
      <c r="B22" s="9">
        <v>2445</v>
      </c>
      <c r="C22" s="11">
        <v>2446</v>
      </c>
      <c r="D22" s="9">
        <f t="shared" si="0"/>
        <v>-1</v>
      </c>
      <c r="E22" s="27">
        <f t="shared" si="1"/>
        <v>-0.0004088307440719542</v>
      </c>
    </row>
    <row r="23" spans="1:5" ht="13.5">
      <c r="A23" s="13" t="s">
        <v>18</v>
      </c>
      <c r="B23" s="14">
        <v>18602</v>
      </c>
      <c r="C23" s="16">
        <v>18376</v>
      </c>
      <c r="D23" s="14">
        <f t="shared" si="0"/>
        <v>226</v>
      </c>
      <c r="E23" s="28">
        <f t="shared" si="1"/>
        <v>0.012298650413582935</v>
      </c>
    </row>
    <row r="24" spans="1:5" ht="14.25" thickBot="1">
      <c r="A24" s="17" t="s">
        <v>19</v>
      </c>
      <c r="B24" s="18">
        <v>2614</v>
      </c>
      <c r="C24" s="20">
        <v>2614</v>
      </c>
      <c r="D24" s="18">
        <f t="shared" si="0"/>
        <v>0</v>
      </c>
      <c r="E24" s="29">
        <f t="shared" si="1"/>
        <v>0</v>
      </c>
    </row>
    <row r="25" spans="1:5" ht="14.25" thickTop="1">
      <c r="A25" s="21" t="s">
        <v>4</v>
      </c>
      <c r="B25" s="30">
        <f>SUM(B18:B24)</f>
        <v>61446</v>
      </c>
      <c r="C25" s="24">
        <f>SUM(C18:C24)</f>
        <v>60583</v>
      </c>
      <c r="D25" s="31">
        <f>SUM(D18:D24)</f>
        <v>863</v>
      </c>
      <c r="E25" s="32">
        <f t="shared" si="1"/>
        <v>0.014244920192133107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59494</v>
      </c>
      <c r="C30" s="10">
        <v>58895</v>
      </c>
      <c r="D30" s="9">
        <f aca="true" t="shared" si="2" ref="D30:D36">+B30-C30</f>
        <v>599</v>
      </c>
      <c r="E30" s="27">
        <f aca="true" t="shared" si="3" ref="E30:E37">+D30/C30</f>
        <v>0.010170642669156973</v>
      </c>
    </row>
    <row r="31" spans="1:5" ht="13.5">
      <c r="A31" s="13" t="s">
        <v>14</v>
      </c>
      <c r="B31" s="15">
        <v>7978</v>
      </c>
      <c r="C31" s="15">
        <v>7972</v>
      </c>
      <c r="D31" s="14">
        <f t="shared" si="2"/>
        <v>6</v>
      </c>
      <c r="E31" s="27">
        <f t="shared" si="3"/>
        <v>0.0007526342197691922</v>
      </c>
    </row>
    <row r="32" spans="1:5" ht="13.5">
      <c r="A32" s="13" t="s">
        <v>15</v>
      </c>
      <c r="B32" s="15">
        <v>3987</v>
      </c>
      <c r="C32" s="15">
        <v>4004</v>
      </c>
      <c r="D32" s="14">
        <f t="shared" si="2"/>
        <v>-17</v>
      </c>
      <c r="E32" s="27">
        <f t="shared" si="3"/>
        <v>-0.004245754245754246</v>
      </c>
    </row>
    <row r="33" spans="1:5" ht="13.5">
      <c r="A33" s="13" t="s">
        <v>16</v>
      </c>
      <c r="B33" s="15">
        <v>6512</v>
      </c>
      <c r="C33" s="15">
        <v>6520</v>
      </c>
      <c r="D33" s="14">
        <f t="shared" si="2"/>
        <v>-8</v>
      </c>
      <c r="E33" s="27">
        <f t="shared" si="3"/>
        <v>-0.001226993865030675</v>
      </c>
    </row>
    <row r="34" spans="1:5" ht="13.5">
      <c r="A34" s="8" t="s">
        <v>17</v>
      </c>
      <c r="B34" s="10">
        <v>4545</v>
      </c>
      <c r="C34" s="10">
        <v>4554</v>
      </c>
      <c r="D34" s="9">
        <f t="shared" si="2"/>
        <v>-9</v>
      </c>
      <c r="E34" s="27">
        <f t="shared" si="3"/>
        <v>-0.001976284584980237</v>
      </c>
    </row>
    <row r="35" spans="1:5" ht="13.5">
      <c r="A35" s="13" t="s">
        <v>18</v>
      </c>
      <c r="B35" s="15">
        <v>38565</v>
      </c>
      <c r="C35" s="15">
        <v>38330</v>
      </c>
      <c r="D35" s="14">
        <f t="shared" si="2"/>
        <v>235</v>
      </c>
      <c r="E35" s="27">
        <f t="shared" si="3"/>
        <v>0.006130967910253066</v>
      </c>
    </row>
    <row r="36" spans="1:5" ht="14.25" thickBot="1">
      <c r="A36" s="17" t="s">
        <v>19</v>
      </c>
      <c r="B36" s="19">
        <v>4838</v>
      </c>
      <c r="C36" s="19">
        <v>4853</v>
      </c>
      <c r="D36" s="18">
        <f t="shared" si="2"/>
        <v>-15</v>
      </c>
      <c r="E36" s="35">
        <f t="shared" si="3"/>
        <v>-0.0030908716257984753</v>
      </c>
    </row>
    <row r="37" spans="1:5" ht="14.25" thickTop="1">
      <c r="A37" s="21" t="s">
        <v>4</v>
      </c>
      <c r="B37" s="22">
        <f>SUM(B30:B36)</f>
        <v>125919</v>
      </c>
      <c r="C37" s="24">
        <f>SUM(C30:C36)</f>
        <v>125128</v>
      </c>
      <c r="D37" s="31">
        <f>SUM(D30:D36)</f>
        <v>791</v>
      </c>
      <c r="E37" s="36">
        <f t="shared" si="3"/>
        <v>0.00632152675660124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41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28474</v>
      </c>
      <c r="C5" s="10">
        <v>59328</v>
      </c>
      <c r="D5" s="10">
        <v>29069</v>
      </c>
      <c r="E5" s="11">
        <v>30259</v>
      </c>
      <c r="F5" s="12"/>
      <c r="G5" s="12"/>
      <c r="H5" s="12"/>
      <c r="I5" s="12"/>
    </row>
    <row r="6" spans="1:9" ht="18" customHeight="1">
      <c r="A6" s="13" t="s">
        <v>14</v>
      </c>
      <c r="B6" s="14">
        <v>3716</v>
      </c>
      <c r="C6" s="15">
        <v>7835</v>
      </c>
      <c r="D6" s="15">
        <v>3674</v>
      </c>
      <c r="E6" s="16">
        <v>4161</v>
      </c>
      <c r="F6" s="12"/>
      <c r="G6" s="12"/>
      <c r="H6" s="12"/>
      <c r="I6" s="12"/>
    </row>
    <row r="7" spans="1:9" ht="18" customHeight="1">
      <c r="A7" s="13" t="s">
        <v>15</v>
      </c>
      <c r="B7" s="14">
        <v>2039</v>
      </c>
      <c r="C7" s="15">
        <v>3788</v>
      </c>
      <c r="D7" s="15">
        <v>1808</v>
      </c>
      <c r="E7" s="16">
        <v>1980</v>
      </c>
      <c r="F7" s="12"/>
      <c r="G7" s="12"/>
      <c r="H7" s="12"/>
      <c r="I7" s="12"/>
    </row>
    <row r="8" spans="1:9" ht="18" customHeight="1">
      <c r="A8" s="13" t="s">
        <v>16</v>
      </c>
      <c r="B8" s="14">
        <v>3544</v>
      </c>
      <c r="C8" s="15">
        <v>6233</v>
      </c>
      <c r="D8" s="15">
        <v>2901</v>
      </c>
      <c r="E8" s="16">
        <v>3332</v>
      </c>
      <c r="F8" s="12"/>
      <c r="G8" s="12"/>
      <c r="H8" s="12"/>
      <c r="I8" s="12"/>
    </row>
    <row r="9" spans="1:9" ht="18" customHeight="1">
      <c r="A9" s="8" t="s">
        <v>17</v>
      </c>
      <c r="B9" s="9">
        <v>2409</v>
      </c>
      <c r="C9" s="10">
        <v>4406</v>
      </c>
      <c r="D9" s="10">
        <v>2037</v>
      </c>
      <c r="E9" s="11">
        <v>2369</v>
      </c>
      <c r="F9" s="12"/>
      <c r="G9" s="12"/>
      <c r="H9" s="12"/>
      <c r="I9" s="12"/>
    </row>
    <row r="10" spans="1:9" ht="18" customHeight="1">
      <c r="A10" s="13" t="s">
        <v>18</v>
      </c>
      <c r="B10" s="14">
        <v>18799</v>
      </c>
      <c r="C10" s="15">
        <v>38667</v>
      </c>
      <c r="D10" s="15">
        <v>18522</v>
      </c>
      <c r="E10" s="16">
        <v>20145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2574</v>
      </c>
      <c r="C11" s="19">
        <v>4654</v>
      </c>
      <c r="D11" s="19">
        <v>2268</v>
      </c>
      <c r="E11" s="20">
        <v>2386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61555</v>
      </c>
      <c r="C12" s="23">
        <f>SUM(C5:C11)</f>
        <v>124911</v>
      </c>
      <c r="D12" s="23">
        <f>SUM(D5:D11)</f>
        <v>60279</v>
      </c>
      <c r="E12" s="24">
        <f>SUM(E5:E11)</f>
        <v>64632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28474</v>
      </c>
      <c r="C18" s="11">
        <v>28419</v>
      </c>
      <c r="D18" s="9">
        <f aca="true" t="shared" si="0" ref="D18:D24">+B18-C18</f>
        <v>55</v>
      </c>
      <c r="E18" s="27">
        <f aca="true" t="shared" si="1" ref="E18:E25">+D18/C18</f>
        <v>0.0019353249586544212</v>
      </c>
    </row>
    <row r="19" spans="1:5" ht="13.5">
      <c r="A19" s="13" t="s">
        <v>14</v>
      </c>
      <c r="B19" s="14">
        <v>3716</v>
      </c>
      <c r="C19" s="16">
        <v>3716</v>
      </c>
      <c r="D19" s="9">
        <f t="shared" si="0"/>
        <v>0</v>
      </c>
      <c r="E19" s="28">
        <f t="shared" si="1"/>
        <v>0</v>
      </c>
    </row>
    <row r="20" spans="1:5" ht="13.5">
      <c r="A20" s="13" t="s">
        <v>15</v>
      </c>
      <c r="B20" s="14">
        <v>2039</v>
      </c>
      <c r="C20" s="16">
        <v>2040</v>
      </c>
      <c r="D20" s="14">
        <f t="shared" si="0"/>
        <v>-1</v>
      </c>
      <c r="E20" s="28">
        <f t="shared" si="1"/>
        <v>-0.0004901960784313725</v>
      </c>
    </row>
    <row r="21" spans="1:5" ht="13.5">
      <c r="A21" s="13" t="s">
        <v>16</v>
      </c>
      <c r="B21" s="14">
        <v>3544</v>
      </c>
      <c r="C21" s="16">
        <v>3547</v>
      </c>
      <c r="D21" s="14">
        <f t="shared" si="0"/>
        <v>-3</v>
      </c>
      <c r="E21" s="28">
        <f t="shared" si="1"/>
        <v>-0.0008457851705666761</v>
      </c>
    </row>
    <row r="22" spans="1:5" ht="13.5">
      <c r="A22" s="8" t="s">
        <v>17</v>
      </c>
      <c r="B22" s="9">
        <v>2409</v>
      </c>
      <c r="C22" s="11">
        <v>2417</v>
      </c>
      <c r="D22" s="9">
        <f t="shared" si="0"/>
        <v>-8</v>
      </c>
      <c r="E22" s="27">
        <f t="shared" si="1"/>
        <v>-0.0033098882912701694</v>
      </c>
    </row>
    <row r="23" spans="1:5" ht="13.5">
      <c r="A23" s="13" t="s">
        <v>18</v>
      </c>
      <c r="B23" s="14">
        <v>18799</v>
      </c>
      <c r="C23" s="16">
        <v>18789</v>
      </c>
      <c r="D23" s="14">
        <f t="shared" si="0"/>
        <v>10</v>
      </c>
      <c r="E23" s="28">
        <f t="shared" si="1"/>
        <v>0.0005322263026238756</v>
      </c>
    </row>
    <row r="24" spans="1:5" ht="14.25" thickBot="1">
      <c r="A24" s="17" t="s">
        <v>19</v>
      </c>
      <c r="B24" s="18">
        <v>2574</v>
      </c>
      <c r="C24" s="20">
        <v>2578</v>
      </c>
      <c r="D24" s="18">
        <f t="shared" si="0"/>
        <v>-4</v>
      </c>
      <c r="E24" s="29">
        <f t="shared" si="1"/>
        <v>-0.0015515903801396431</v>
      </c>
    </row>
    <row r="25" spans="1:5" ht="14.25" thickTop="1">
      <c r="A25" s="21" t="s">
        <v>4</v>
      </c>
      <c r="B25" s="30">
        <f>SUM(B18:B24)</f>
        <v>61555</v>
      </c>
      <c r="C25" s="24">
        <f>SUM(C18:C24)</f>
        <v>61506</v>
      </c>
      <c r="D25" s="31">
        <f>SUM(D18:D24)</f>
        <v>49</v>
      </c>
      <c r="E25" s="32">
        <f t="shared" si="1"/>
        <v>0.0007966702435534745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59328</v>
      </c>
      <c r="C30" s="10">
        <v>59243</v>
      </c>
      <c r="D30" s="9">
        <f aca="true" t="shared" si="2" ref="D30:D36">+B30-C30</f>
        <v>85</v>
      </c>
      <c r="E30" s="27">
        <f aca="true" t="shared" si="3" ref="E30:E37">+D30/C30</f>
        <v>0.001434768664652364</v>
      </c>
    </row>
    <row r="31" spans="1:5" ht="13.5">
      <c r="A31" s="13" t="s">
        <v>14</v>
      </c>
      <c r="B31" s="15">
        <v>7835</v>
      </c>
      <c r="C31" s="15">
        <v>7842</v>
      </c>
      <c r="D31" s="14">
        <f t="shared" si="2"/>
        <v>-7</v>
      </c>
      <c r="E31" s="27">
        <f t="shared" si="3"/>
        <v>-0.0008926294312675338</v>
      </c>
    </row>
    <row r="32" spans="1:5" ht="13.5">
      <c r="A32" s="13" t="s">
        <v>15</v>
      </c>
      <c r="B32" s="15">
        <v>3788</v>
      </c>
      <c r="C32" s="15">
        <v>3794</v>
      </c>
      <c r="D32" s="14">
        <f t="shared" si="2"/>
        <v>-6</v>
      </c>
      <c r="E32" s="27">
        <f t="shared" si="3"/>
        <v>-0.0015814443858724301</v>
      </c>
    </row>
    <row r="33" spans="1:5" ht="13.5">
      <c r="A33" s="13" t="s">
        <v>16</v>
      </c>
      <c r="B33" s="15">
        <v>6233</v>
      </c>
      <c r="C33" s="15">
        <v>6259</v>
      </c>
      <c r="D33" s="14">
        <f t="shared" si="2"/>
        <v>-26</v>
      </c>
      <c r="E33" s="27">
        <f t="shared" si="3"/>
        <v>-0.004154018213772168</v>
      </c>
    </row>
    <row r="34" spans="1:5" ht="13.5">
      <c r="A34" s="8" t="s">
        <v>17</v>
      </c>
      <c r="B34" s="10">
        <v>4406</v>
      </c>
      <c r="C34" s="10">
        <v>4414</v>
      </c>
      <c r="D34" s="9">
        <f t="shared" si="2"/>
        <v>-8</v>
      </c>
      <c r="E34" s="27">
        <f t="shared" si="3"/>
        <v>-0.0018124150430448573</v>
      </c>
    </row>
    <row r="35" spans="1:5" ht="13.5">
      <c r="A35" s="13" t="s">
        <v>18</v>
      </c>
      <c r="B35" s="15">
        <v>38667</v>
      </c>
      <c r="C35" s="15">
        <v>38664</v>
      </c>
      <c r="D35" s="14">
        <f t="shared" si="2"/>
        <v>3</v>
      </c>
      <c r="E35" s="27">
        <f t="shared" si="3"/>
        <v>7.759155803848541E-05</v>
      </c>
    </row>
    <row r="36" spans="1:5" ht="14.25" thickBot="1">
      <c r="A36" s="17" t="s">
        <v>19</v>
      </c>
      <c r="B36" s="19">
        <v>4654</v>
      </c>
      <c r="C36" s="19">
        <v>4666</v>
      </c>
      <c r="D36" s="18">
        <f t="shared" si="2"/>
        <v>-12</v>
      </c>
      <c r="E36" s="35">
        <f t="shared" si="3"/>
        <v>-0.002571795970852979</v>
      </c>
    </row>
    <row r="37" spans="1:5" ht="14.25" thickTop="1">
      <c r="A37" s="21" t="s">
        <v>4</v>
      </c>
      <c r="B37" s="22">
        <f>SUM(B30:B36)</f>
        <v>124911</v>
      </c>
      <c r="C37" s="24">
        <f>SUM(C30:C36)</f>
        <v>124882</v>
      </c>
      <c r="D37" s="31">
        <f>SUM(D30:D36)</f>
        <v>29</v>
      </c>
      <c r="E37" s="36">
        <f t="shared" si="3"/>
        <v>0.00023221921493890232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42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28489</v>
      </c>
      <c r="C5" s="10">
        <v>59348</v>
      </c>
      <c r="D5" s="10">
        <v>29070</v>
      </c>
      <c r="E5" s="11">
        <v>30278</v>
      </c>
      <c r="F5" s="12"/>
      <c r="G5" s="12"/>
      <c r="H5" s="12"/>
      <c r="I5" s="12"/>
    </row>
    <row r="6" spans="1:9" ht="18" customHeight="1">
      <c r="A6" s="13" t="s">
        <v>14</v>
      </c>
      <c r="B6" s="14">
        <v>3712</v>
      </c>
      <c r="C6" s="15">
        <v>7835</v>
      </c>
      <c r="D6" s="15">
        <v>3672</v>
      </c>
      <c r="E6" s="16">
        <v>4163</v>
      </c>
      <c r="F6" s="12"/>
      <c r="G6" s="12"/>
      <c r="H6" s="12"/>
      <c r="I6" s="12"/>
    </row>
    <row r="7" spans="1:9" ht="18" customHeight="1">
      <c r="A7" s="13" t="s">
        <v>15</v>
      </c>
      <c r="B7" s="14">
        <v>2031</v>
      </c>
      <c r="C7" s="15">
        <v>3780</v>
      </c>
      <c r="D7" s="15">
        <v>1805</v>
      </c>
      <c r="E7" s="16">
        <v>1975</v>
      </c>
      <c r="F7" s="12"/>
      <c r="G7" s="12"/>
      <c r="H7" s="12"/>
      <c r="I7" s="12"/>
    </row>
    <row r="8" spans="1:9" ht="18" customHeight="1">
      <c r="A8" s="13" t="s">
        <v>16</v>
      </c>
      <c r="B8" s="14">
        <v>3536</v>
      </c>
      <c r="C8" s="15">
        <v>6217</v>
      </c>
      <c r="D8" s="15">
        <v>2898</v>
      </c>
      <c r="E8" s="16">
        <v>3319</v>
      </c>
      <c r="F8" s="12"/>
      <c r="G8" s="12"/>
      <c r="H8" s="12"/>
      <c r="I8" s="12"/>
    </row>
    <row r="9" spans="1:9" ht="18" customHeight="1">
      <c r="A9" s="8" t="s">
        <v>17</v>
      </c>
      <c r="B9" s="9">
        <v>2402</v>
      </c>
      <c r="C9" s="10">
        <v>4400</v>
      </c>
      <c r="D9" s="10">
        <v>2035</v>
      </c>
      <c r="E9" s="11">
        <v>2365</v>
      </c>
      <c r="F9" s="12"/>
      <c r="G9" s="12"/>
      <c r="H9" s="12"/>
      <c r="I9" s="12"/>
    </row>
    <row r="10" spans="1:9" ht="18" customHeight="1">
      <c r="A10" s="13" t="s">
        <v>18</v>
      </c>
      <c r="B10" s="14">
        <v>18801</v>
      </c>
      <c r="C10" s="15">
        <v>38675</v>
      </c>
      <c r="D10" s="15">
        <v>18527</v>
      </c>
      <c r="E10" s="16">
        <v>20148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2569</v>
      </c>
      <c r="C11" s="19">
        <v>4644</v>
      </c>
      <c r="D11" s="19">
        <v>2260</v>
      </c>
      <c r="E11" s="20">
        <v>2384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61540</v>
      </c>
      <c r="C12" s="23">
        <f>SUM(C5:C11)</f>
        <v>124899</v>
      </c>
      <c r="D12" s="23">
        <f>SUM(D5:D11)</f>
        <v>60267</v>
      </c>
      <c r="E12" s="24">
        <f>SUM(E5:E11)</f>
        <v>64632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28489</v>
      </c>
      <c r="C18" s="11">
        <v>28474</v>
      </c>
      <c r="D18" s="9">
        <f aca="true" t="shared" si="0" ref="D18:D24">+B18-C18</f>
        <v>15</v>
      </c>
      <c r="E18" s="27">
        <f aca="true" t="shared" si="1" ref="E18:E25">+D18/C18</f>
        <v>0.0005267963756409356</v>
      </c>
    </row>
    <row r="19" spans="1:5" ht="13.5">
      <c r="A19" s="13" t="s">
        <v>14</v>
      </c>
      <c r="B19" s="14">
        <v>3712</v>
      </c>
      <c r="C19" s="16">
        <v>3716</v>
      </c>
      <c r="D19" s="9">
        <f t="shared" si="0"/>
        <v>-4</v>
      </c>
      <c r="E19" s="28">
        <f t="shared" si="1"/>
        <v>-0.001076426264800861</v>
      </c>
    </row>
    <row r="20" spans="1:5" ht="13.5">
      <c r="A20" s="13" t="s">
        <v>15</v>
      </c>
      <c r="B20" s="14">
        <v>2031</v>
      </c>
      <c r="C20" s="16">
        <v>2039</v>
      </c>
      <c r="D20" s="14">
        <f t="shared" si="0"/>
        <v>-8</v>
      </c>
      <c r="E20" s="28">
        <f t="shared" si="1"/>
        <v>-0.00392349190779794</v>
      </c>
    </row>
    <row r="21" spans="1:5" ht="13.5">
      <c r="A21" s="13" t="s">
        <v>16</v>
      </c>
      <c r="B21" s="14">
        <v>3536</v>
      </c>
      <c r="C21" s="16">
        <v>3544</v>
      </c>
      <c r="D21" s="14">
        <f t="shared" si="0"/>
        <v>-8</v>
      </c>
      <c r="E21" s="28">
        <f t="shared" si="1"/>
        <v>-0.002257336343115124</v>
      </c>
    </row>
    <row r="22" spans="1:5" ht="13.5">
      <c r="A22" s="8" t="s">
        <v>17</v>
      </c>
      <c r="B22" s="9">
        <v>2402</v>
      </c>
      <c r="C22" s="11">
        <v>2409</v>
      </c>
      <c r="D22" s="9">
        <f t="shared" si="0"/>
        <v>-7</v>
      </c>
      <c r="E22" s="27">
        <f t="shared" si="1"/>
        <v>-0.0029057700290577005</v>
      </c>
    </row>
    <row r="23" spans="1:5" ht="13.5">
      <c r="A23" s="13" t="s">
        <v>18</v>
      </c>
      <c r="B23" s="14">
        <v>18801</v>
      </c>
      <c r="C23" s="16">
        <v>18799</v>
      </c>
      <c r="D23" s="14">
        <f t="shared" si="0"/>
        <v>2</v>
      </c>
      <c r="E23" s="28">
        <f t="shared" si="1"/>
        <v>0.00010638863769349434</v>
      </c>
    </row>
    <row r="24" spans="1:5" ht="14.25" thickBot="1">
      <c r="A24" s="17" t="s">
        <v>19</v>
      </c>
      <c r="B24" s="18">
        <v>2569</v>
      </c>
      <c r="C24" s="20">
        <v>2574</v>
      </c>
      <c r="D24" s="18">
        <f t="shared" si="0"/>
        <v>-5</v>
      </c>
      <c r="E24" s="29">
        <f t="shared" si="1"/>
        <v>-0.0019425019425019425</v>
      </c>
    </row>
    <row r="25" spans="1:5" ht="14.25" thickTop="1">
      <c r="A25" s="21" t="s">
        <v>4</v>
      </c>
      <c r="B25" s="30">
        <f>SUM(B18:B24)</f>
        <v>61540</v>
      </c>
      <c r="C25" s="24">
        <f>SUM(C18:C24)</f>
        <v>61555</v>
      </c>
      <c r="D25" s="31">
        <f>SUM(D18:D24)</f>
        <v>-15</v>
      </c>
      <c r="E25" s="32">
        <f t="shared" si="1"/>
        <v>-0.00024368450978799449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59348</v>
      </c>
      <c r="C30" s="10">
        <v>59328</v>
      </c>
      <c r="D30" s="9">
        <f aca="true" t="shared" si="2" ref="D30:D36">+B30-C30</f>
        <v>20</v>
      </c>
      <c r="E30" s="27">
        <f aca="true" t="shared" si="3" ref="E30:E37">+D30/C30</f>
        <v>0.000337108953613808</v>
      </c>
    </row>
    <row r="31" spans="1:5" ht="13.5">
      <c r="A31" s="13" t="s">
        <v>14</v>
      </c>
      <c r="B31" s="15">
        <v>7835</v>
      </c>
      <c r="C31" s="15">
        <v>7835</v>
      </c>
      <c r="D31" s="14">
        <f t="shared" si="2"/>
        <v>0</v>
      </c>
      <c r="E31" s="27">
        <f t="shared" si="3"/>
        <v>0</v>
      </c>
    </row>
    <row r="32" spans="1:5" ht="13.5">
      <c r="A32" s="13" t="s">
        <v>15</v>
      </c>
      <c r="B32" s="15">
        <v>3780</v>
      </c>
      <c r="C32" s="15">
        <v>3788</v>
      </c>
      <c r="D32" s="14">
        <f t="shared" si="2"/>
        <v>-8</v>
      </c>
      <c r="E32" s="27">
        <f t="shared" si="3"/>
        <v>-0.0021119324181626186</v>
      </c>
    </row>
    <row r="33" spans="1:5" ht="13.5">
      <c r="A33" s="13" t="s">
        <v>16</v>
      </c>
      <c r="B33" s="15">
        <v>6217</v>
      </c>
      <c r="C33" s="15">
        <v>6233</v>
      </c>
      <c r="D33" s="14">
        <f t="shared" si="2"/>
        <v>-16</v>
      </c>
      <c r="E33" s="27">
        <f t="shared" si="3"/>
        <v>-0.002566982191561046</v>
      </c>
    </row>
    <row r="34" spans="1:5" ht="13.5">
      <c r="A34" s="8" t="s">
        <v>17</v>
      </c>
      <c r="B34" s="10">
        <v>4400</v>
      </c>
      <c r="C34" s="10">
        <v>4406</v>
      </c>
      <c r="D34" s="9">
        <f t="shared" si="2"/>
        <v>-6</v>
      </c>
      <c r="E34" s="27">
        <f t="shared" si="3"/>
        <v>-0.0013617793917385383</v>
      </c>
    </row>
    <row r="35" spans="1:5" ht="13.5">
      <c r="A35" s="13" t="s">
        <v>18</v>
      </c>
      <c r="B35" s="15">
        <v>38675</v>
      </c>
      <c r="C35" s="15">
        <v>38667</v>
      </c>
      <c r="D35" s="14">
        <f t="shared" si="2"/>
        <v>8</v>
      </c>
      <c r="E35" s="27">
        <f t="shared" si="3"/>
        <v>0.00020689476814855044</v>
      </c>
    </row>
    <row r="36" spans="1:5" ht="14.25" thickBot="1">
      <c r="A36" s="17" t="s">
        <v>19</v>
      </c>
      <c r="B36" s="19">
        <v>4644</v>
      </c>
      <c r="C36" s="19">
        <v>4654</v>
      </c>
      <c r="D36" s="18">
        <f t="shared" si="2"/>
        <v>-10</v>
      </c>
      <c r="E36" s="35">
        <f t="shared" si="3"/>
        <v>-0.0021486892995272885</v>
      </c>
    </row>
    <row r="37" spans="1:5" ht="14.25" thickTop="1">
      <c r="A37" s="21" t="s">
        <v>4</v>
      </c>
      <c r="B37" s="22">
        <f>SUM(B30:B36)</f>
        <v>124899</v>
      </c>
      <c r="C37" s="24">
        <f>SUM(C30:C36)</f>
        <v>124911</v>
      </c>
      <c r="D37" s="31">
        <f>SUM(D30:D36)</f>
        <v>-12</v>
      </c>
      <c r="E37" s="36">
        <f t="shared" si="3"/>
        <v>-9.606840070129932E-05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43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28514</v>
      </c>
      <c r="C5" s="10">
        <v>59423</v>
      </c>
      <c r="D5" s="10">
        <v>29092</v>
      </c>
      <c r="E5" s="11">
        <v>30331</v>
      </c>
      <c r="F5" s="12"/>
      <c r="G5" s="12"/>
      <c r="H5" s="12"/>
      <c r="I5" s="12"/>
    </row>
    <row r="6" spans="1:9" ht="18" customHeight="1">
      <c r="A6" s="13" t="s">
        <v>14</v>
      </c>
      <c r="B6" s="14">
        <v>3715</v>
      </c>
      <c r="C6" s="15">
        <v>7847</v>
      </c>
      <c r="D6" s="15">
        <v>3674</v>
      </c>
      <c r="E6" s="16">
        <v>4173</v>
      </c>
      <c r="F6" s="12"/>
      <c r="G6" s="12"/>
      <c r="H6" s="12"/>
      <c r="I6" s="12"/>
    </row>
    <row r="7" spans="1:9" ht="18" customHeight="1">
      <c r="A7" s="13" t="s">
        <v>15</v>
      </c>
      <c r="B7" s="14">
        <v>2026</v>
      </c>
      <c r="C7" s="15">
        <v>3776</v>
      </c>
      <c r="D7" s="15">
        <v>1808</v>
      </c>
      <c r="E7" s="16">
        <v>1968</v>
      </c>
      <c r="F7" s="12"/>
      <c r="G7" s="12"/>
      <c r="H7" s="12"/>
      <c r="I7" s="12"/>
    </row>
    <row r="8" spans="1:9" ht="18" customHeight="1">
      <c r="A8" s="13" t="s">
        <v>16</v>
      </c>
      <c r="B8" s="14">
        <v>3537</v>
      </c>
      <c r="C8" s="15">
        <v>6211</v>
      </c>
      <c r="D8" s="15">
        <v>2903</v>
      </c>
      <c r="E8" s="16">
        <v>3308</v>
      </c>
      <c r="F8" s="12"/>
      <c r="G8" s="12"/>
      <c r="H8" s="12"/>
      <c r="I8" s="12"/>
    </row>
    <row r="9" spans="1:9" ht="18" customHeight="1">
      <c r="A9" s="8" t="s">
        <v>17</v>
      </c>
      <c r="B9" s="9">
        <v>2409</v>
      </c>
      <c r="C9" s="10">
        <v>4400</v>
      </c>
      <c r="D9" s="10">
        <v>2028</v>
      </c>
      <c r="E9" s="11">
        <v>2372</v>
      </c>
      <c r="F9" s="12"/>
      <c r="G9" s="12"/>
      <c r="H9" s="12"/>
      <c r="I9" s="12"/>
    </row>
    <row r="10" spans="1:9" ht="18" customHeight="1">
      <c r="A10" s="13" t="s">
        <v>18</v>
      </c>
      <c r="B10" s="14">
        <v>18820</v>
      </c>
      <c r="C10" s="15">
        <v>38694</v>
      </c>
      <c r="D10" s="15">
        <v>18554</v>
      </c>
      <c r="E10" s="16">
        <v>20140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2568</v>
      </c>
      <c r="C11" s="19">
        <v>4642</v>
      </c>
      <c r="D11" s="19">
        <v>2264</v>
      </c>
      <c r="E11" s="20">
        <v>2378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61589</v>
      </c>
      <c r="C12" s="23">
        <f>SUM(C5:C11)</f>
        <v>124993</v>
      </c>
      <c r="D12" s="23">
        <f>SUM(D5:D11)</f>
        <v>60323</v>
      </c>
      <c r="E12" s="24">
        <f>SUM(E5:E11)</f>
        <v>64670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28514</v>
      </c>
      <c r="C18" s="11">
        <v>28489</v>
      </c>
      <c r="D18" s="9">
        <f aca="true" t="shared" si="0" ref="D18:D24">+B18-C18</f>
        <v>25</v>
      </c>
      <c r="E18" s="27">
        <f aca="true" t="shared" si="1" ref="E18:E25">+D18/C18</f>
        <v>0.0008775316788936081</v>
      </c>
    </row>
    <row r="19" spans="1:5" ht="13.5">
      <c r="A19" s="13" t="s">
        <v>14</v>
      </c>
      <c r="B19" s="14">
        <v>3715</v>
      </c>
      <c r="C19" s="16">
        <v>3712</v>
      </c>
      <c r="D19" s="9">
        <f t="shared" si="0"/>
        <v>3</v>
      </c>
      <c r="E19" s="28">
        <f t="shared" si="1"/>
        <v>0.0008081896551724138</v>
      </c>
    </row>
    <row r="20" spans="1:5" ht="13.5">
      <c r="A20" s="13" t="s">
        <v>15</v>
      </c>
      <c r="B20" s="14">
        <v>2026</v>
      </c>
      <c r="C20" s="16">
        <v>2031</v>
      </c>
      <c r="D20" s="14">
        <f t="shared" si="0"/>
        <v>-5</v>
      </c>
      <c r="E20" s="28">
        <f t="shared" si="1"/>
        <v>-0.002461841457410143</v>
      </c>
    </row>
    <row r="21" spans="1:5" ht="13.5">
      <c r="A21" s="13" t="s">
        <v>16</v>
      </c>
      <c r="B21" s="14">
        <v>3537</v>
      </c>
      <c r="C21" s="16">
        <v>3536</v>
      </c>
      <c r="D21" s="14">
        <f t="shared" si="0"/>
        <v>1</v>
      </c>
      <c r="E21" s="28">
        <f t="shared" si="1"/>
        <v>0.0002828054298642534</v>
      </c>
    </row>
    <row r="22" spans="1:5" ht="13.5">
      <c r="A22" s="8" t="s">
        <v>17</v>
      </c>
      <c r="B22" s="9">
        <v>2409</v>
      </c>
      <c r="C22" s="11">
        <v>2402</v>
      </c>
      <c r="D22" s="9">
        <f t="shared" si="0"/>
        <v>7</v>
      </c>
      <c r="E22" s="27">
        <f t="shared" si="1"/>
        <v>0.0029142381348875937</v>
      </c>
    </row>
    <row r="23" spans="1:5" ht="13.5">
      <c r="A23" s="13" t="s">
        <v>18</v>
      </c>
      <c r="B23" s="14">
        <v>18820</v>
      </c>
      <c r="C23" s="16">
        <v>18801</v>
      </c>
      <c r="D23" s="14">
        <f t="shared" si="0"/>
        <v>19</v>
      </c>
      <c r="E23" s="28">
        <f t="shared" si="1"/>
        <v>0.0010105845433753524</v>
      </c>
    </row>
    <row r="24" spans="1:5" ht="14.25" thickBot="1">
      <c r="A24" s="17" t="s">
        <v>19</v>
      </c>
      <c r="B24" s="18">
        <v>2568</v>
      </c>
      <c r="C24" s="20">
        <v>2569</v>
      </c>
      <c r="D24" s="18">
        <f t="shared" si="0"/>
        <v>-1</v>
      </c>
      <c r="E24" s="29">
        <f t="shared" si="1"/>
        <v>-0.00038925652004671076</v>
      </c>
    </row>
    <row r="25" spans="1:5" ht="14.25" thickTop="1">
      <c r="A25" s="21" t="s">
        <v>4</v>
      </c>
      <c r="B25" s="30">
        <f>SUM(B18:B24)</f>
        <v>61589</v>
      </c>
      <c r="C25" s="24">
        <f>SUM(C18:C24)</f>
        <v>61540</v>
      </c>
      <c r="D25" s="31">
        <f>SUM(D18:D24)</f>
        <v>49</v>
      </c>
      <c r="E25" s="32">
        <f t="shared" si="1"/>
        <v>0.0007962300942476439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59423</v>
      </c>
      <c r="C30" s="10">
        <v>59348</v>
      </c>
      <c r="D30" s="9">
        <f aca="true" t="shared" si="2" ref="D30:D36">+B30-C30</f>
        <v>75</v>
      </c>
      <c r="E30" s="27">
        <f aca="true" t="shared" si="3" ref="E30:E37">+D30/C30</f>
        <v>0.0012637325604906652</v>
      </c>
    </row>
    <row r="31" spans="1:5" ht="13.5">
      <c r="A31" s="13" t="s">
        <v>14</v>
      </c>
      <c r="B31" s="15">
        <v>7847</v>
      </c>
      <c r="C31" s="15">
        <v>7835</v>
      </c>
      <c r="D31" s="14">
        <f t="shared" si="2"/>
        <v>12</v>
      </c>
      <c r="E31" s="27">
        <f t="shared" si="3"/>
        <v>0.0015315890236119974</v>
      </c>
    </row>
    <row r="32" spans="1:5" ht="13.5">
      <c r="A32" s="13" t="s">
        <v>15</v>
      </c>
      <c r="B32" s="15">
        <v>3776</v>
      </c>
      <c r="C32" s="15">
        <v>3780</v>
      </c>
      <c r="D32" s="14">
        <f t="shared" si="2"/>
        <v>-4</v>
      </c>
      <c r="E32" s="27">
        <f t="shared" si="3"/>
        <v>-0.0010582010582010583</v>
      </c>
    </row>
    <row r="33" spans="1:5" ht="13.5">
      <c r="A33" s="13" t="s">
        <v>16</v>
      </c>
      <c r="B33" s="15">
        <v>6211</v>
      </c>
      <c r="C33" s="15">
        <v>6217</v>
      </c>
      <c r="D33" s="14">
        <f t="shared" si="2"/>
        <v>-6</v>
      </c>
      <c r="E33" s="27">
        <f t="shared" si="3"/>
        <v>-0.0009650957053241113</v>
      </c>
    </row>
    <row r="34" spans="1:5" ht="13.5">
      <c r="A34" s="8" t="s">
        <v>17</v>
      </c>
      <c r="B34" s="10">
        <v>4400</v>
      </c>
      <c r="C34" s="10">
        <v>4400</v>
      </c>
      <c r="D34" s="9">
        <f t="shared" si="2"/>
        <v>0</v>
      </c>
      <c r="E34" s="27">
        <f t="shared" si="3"/>
        <v>0</v>
      </c>
    </row>
    <row r="35" spans="1:5" ht="13.5">
      <c r="A35" s="13" t="s">
        <v>18</v>
      </c>
      <c r="B35" s="15">
        <v>38694</v>
      </c>
      <c r="C35" s="15">
        <v>38675</v>
      </c>
      <c r="D35" s="14">
        <f t="shared" si="2"/>
        <v>19</v>
      </c>
      <c r="E35" s="27">
        <f t="shared" si="3"/>
        <v>0.000491273432449903</v>
      </c>
    </row>
    <row r="36" spans="1:5" ht="14.25" thickBot="1">
      <c r="A36" s="17" t="s">
        <v>19</v>
      </c>
      <c r="B36" s="19">
        <v>4642</v>
      </c>
      <c r="C36" s="19">
        <v>4644</v>
      </c>
      <c r="D36" s="18">
        <f t="shared" si="2"/>
        <v>-2</v>
      </c>
      <c r="E36" s="35">
        <f t="shared" si="3"/>
        <v>-0.0004306632213608958</v>
      </c>
    </row>
    <row r="37" spans="1:5" ht="14.25" thickTop="1">
      <c r="A37" s="21" t="s">
        <v>4</v>
      </c>
      <c r="B37" s="22">
        <f>SUM(B30:B36)</f>
        <v>124993</v>
      </c>
      <c r="C37" s="24">
        <f>SUM(C30:C36)</f>
        <v>124899</v>
      </c>
      <c r="D37" s="31">
        <f>SUM(D30:D36)</f>
        <v>94</v>
      </c>
      <c r="E37" s="36">
        <f t="shared" si="3"/>
        <v>0.0007526081073507394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44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28538</v>
      </c>
      <c r="C5" s="10">
        <v>59445</v>
      </c>
      <c r="D5" s="10">
        <v>29089</v>
      </c>
      <c r="E5" s="11">
        <v>30356</v>
      </c>
      <c r="F5" s="12"/>
      <c r="G5" s="12"/>
      <c r="H5" s="12"/>
      <c r="I5" s="12"/>
    </row>
    <row r="6" spans="1:9" ht="18" customHeight="1">
      <c r="A6" s="13" t="s">
        <v>14</v>
      </c>
      <c r="B6" s="14">
        <v>3715</v>
      </c>
      <c r="C6" s="15">
        <v>7847</v>
      </c>
      <c r="D6" s="15">
        <v>3669</v>
      </c>
      <c r="E6" s="16">
        <v>4178</v>
      </c>
      <c r="F6" s="12"/>
      <c r="G6" s="12"/>
      <c r="H6" s="12"/>
      <c r="I6" s="12"/>
    </row>
    <row r="7" spans="1:9" ht="18" customHeight="1">
      <c r="A7" s="13" t="s">
        <v>15</v>
      </c>
      <c r="B7" s="14">
        <v>2027</v>
      </c>
      <c r="C7" s="15">
        <v>3774</v>
      </c>
      <c r="D7" s="15">
        <v>1804</v>
      </c>
      <c r="E7" s="16">
        <v>1970</v>
      </c>
      <c r="F7" s="12"/>
      <c r="G7" s="12"/>
      <c r="H7" s="12"/>
      <c r="I7" s="12"/>
    </row>
    <row r="8" spans="1:9" ht="18" customHeight="1">
      <c r="A8" s="13" t="s">
        <v>16</v>
      </c>
      <c r="B8" s="14">
        <v>3530</v>
      </c>
      <c r="C8" s="15">
        <v>6201</v>
      </c>
      <c r="D8" s="15">
        <v>2897</v>
      </c>
      <c r="E8" s="16">
        <v>3304</v>
      </c>
      <c r="F8" s="12"/>
      <c r="G8" s="12"/>
      <c r="H8" s="12"/>
      <c r="I8" s="12"/>
    </row>
    <row r="9" spans="1:9" ht="18" customHeight="1">
      <c r="A9" s="8" t="s">
        <v>17</v>
      </c>
      <c r="B9" s="9">
        <v>2412</v>
      </c>
      <c r="C9" s="10">
        <v>4398</v>
      </c>
      <c r="D9" s="10">
        <v>2029</v>
      </c>
      <c r="E9" s="11">
        <v>2369</v>
      </c>
      <c r="F9" s="12"/>
      <c r="G9" s="12"/>
      <c r="H9" s="12"/>
      <c r="I9" s="12"/>
    </row>
    <row r="10" spans="1:9" ht="18" customHeight="1">
      <c r="A10" s="13" t="s">
        <v>18</v>
      </c>
      <c r="B10" s="14">
        <v>18820</v>
      </c>
      <c r="C10" s="15">
        <v>38678</v>
      </c>
      <c r="D10" s="15">
        <v>18557</v>
      </c>
      <c r="E10" s="16">
        <v>20121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2561</v>
      </c>
      <c r="C11" s="19">
        <v>4633</v>
      </c>
      <c r="D11" s="19">
        <v>2260</v>
      </c>
      <c r="E11" s="20">
        <v>2373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61603</v>
      </c>
      <c r="C12" s="23">
        <f>SUM(C5:C11)</f>
        <v>124976</v>
      </c>
      <c r="D12" s="23">
        <f>SUM(D5:D11)</f>
        <v>60305</v>
      </c>
      <c r="E12" s="24">
        <f>SUM(E5:E11)</f>
        <v>64671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28538</v>
      </c>
      <c r="C18" s="11">
        <v>28514</v>
      </c>
      <c r="D18" s="9">
        <f aca="true" t="shared" si="0" ref="D18:D24">+B18-C18</f>
        <v>24</v>
      </c>
      <c r="E18" s="27">
        <f aca="true" t="shared" si="1" ref="E18:E25">+D18/C18</f>
        <v>0.0008416918005190433</v>
      </c>
    </row>
    <row r="19" spans="1:5" ht="13.5">
      <c r="A19" s="13" t="s">
        <v>14</v>
      </c>
      <c r="B19" s="14">
        <v>3715</v>
      </c>
      <c r="C19" s="16">
        <v>3715</v>
      </c>
      <c r="D19" s="9">
        <f t="shared" si="0"/>
        <v>0</v>
      </c>
      <c r="E19" s="28">
        <f t="shared" si="1"/>
        <v>0</v>
      </c>
    </row>
    <row r="20" spans="1:5" ht="13.5">
      <c r="A20" s="13" t="s">
        <v>15</v>
      </c>
      <c r="B20" s="14">
        <v>2027</v>
      </c>
      <c r="C20" s="16">
        <v>2026</v>
      </c>
      <c r="D20" s="14">
        <f t="shared" si="0"/>
        <v>1</v>
      </c>
      <c r="E20" s="28">
        <f t="shared" si="1"/>
        <v>0.0004935834155972359</v>
      </c>
    </row>
    <row r="21" spans="1:5" ht="13.5">
      <c r="A21" s="13" t="s">
        <v>16</v>
      </c>
      <c r="B21" s="14">
        <v>3530</v>
      </c>
      <c r="C21" s="16">
        <v>3537</v>
      </c>
      <c r="D21" s="14">
        <f t="shared" si="0"/>
        <v>-7</v>
      </c>
      <c r="E21" s="28">
        <f t="shared" si="1"/>
        <v>-0.0019790783149561775</v>
      </c>
    </row>
    <row r="22" spans="1:5" ht="13.5">
      <c r="A22" s="8" t="s">
        <v>17</v>
      </c>
      <c r="B22" s="9">
        <v>2412</v>
      </c>
      <c r="C22" s="11">
        <v>2409</v>
      </c>
      <c r="D22" s="9">
        <f t="shared" si="0"/>
        <v>3</v>
      </c>
      <c r="E22" s="27">
        <f t="shared" si="1"/>
        <v>0.0012453300124533001</v>
      </c>
    </row>
    <row r="23" spans="1:5" ht="13.5">
      <c r="A23" s="13" t="s">
        <v>18</v>
      </c>
      <c r="B23" s="14">
        <v>18820</v>
      </c>
      <c r="C23" s="16">
        <v>18820</v>
      </c>
      <c r="D23" s="14">
        <f t="shared" si="0"/>
        <v>0</v>
      </c>
      <c r="E23" s="28">
        <f t="shared" si="1"/>
        <v>0</v>
      </c>
    </row>
    <row r="24" spans="1:5" ht="14.25" thickBot="1">
      <c r="A24" s="17" t="s">
        <v>19</v>
      </c>
      <c r="B24" s="18">
        <v>2561</v>
      </c>
      <c r="C24" s="20">
        <v>2568</v>
      </c>
      <c r="D24" s="18">
        <f t="shared" si="0"/>
        <v>-7</v>
      </c>
      <c r="E24" s="29">
        <f t="shared" si="1"/>
        <v>-0.0027258566978193145</v>
      </c>
    </row>
    <row r="25" spans="1:5" ht="14.25" thickTop="1">
      <c r="A25" s="21" t="s">
        <v>4</v>
      </c>
      <c r="B25" s="30">
        <f>SUM(B18:B24)</f>
        <v>61603</v>
      </c>
      <c r="C25" s="24">
        <f>SUM(C18:C24)</f>
        <v>61589</v>
      </c>
      <c r="D25" s="31">
        <f>SUM(D18:D24)</f>
        <v>14</v>
      </c>
      <c r="E25" s="32">
        <f t="shared" si="1"/>
        <v>0.00022731331893682314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59445</v>
      </c>
      <c r="C30" s="10">
        <v>59423</v>
      </c>
      <c r="D30" s="9">
        <f aca="true" t="shared" si="2" ref="D30:D36">+B30-C30</f>
        <v>22</v>
      </c>
      <c r="E30" s="27">
        <f aca="true" t="shared" si="3" ref="E30:E37">+D30/C30</f>
        <v>0.00037022701647510225</v>
      </c>
    </row>
    <row r="31" spans="1:5" ht="13.5">
      <c r="A31" s="13" t="s">
        <v>14</v>
      </c>
      <c r="B31" s="15">
        <v>7847</v>
      </c>
      <c r="C31" s="15">
        <v>7847</v>
      </c>
      <c r="D31" s="14">
        <f t="shared" si="2"/>
        <v>0</v>
      </c>
      <c r="E31" s="27">
        <f t="shared" si="3"/>
        <v>0</v>
      </c>
    </row>
    <row r="32" spans="1:5" ht="13.5">
      <c r="A32" s="13" t="s">
        <v>15</v>
      </c>
      <c r="B32" s="15">
        <v>3774</v>
      </c>
      <c r="C32" s="15">
        <v>3776</v>
      </c>
      <c r="D32" s="14">
        <f t="shared" si="2"/>
        <v>-2</v>
      </c>
      <c r="E32" s="27">
        <f t="shared" si="3"/>
        <v>-0.0005296610169491525</v>
      </c>
    </row>
    <row r="33" spans="1:5" ht="13.5">
      <c r="A33" s="13" t="s">
        <v>16</v>
      </c>
      <c r="B33" s="15">
        <v>6201</v>
      </c>
      <c r="C33" s="15">
        <v>6211</v>
      </c>
      <c r="D33" s="14">
        <f t="shared" si="2"/>
        <v>-10</v>
      </c>
      <c r="E33" s="27">
        <f t="shared" si="3"/>
        <v>-0.0016100466913540493</v>
      </c>
    </row>
    <row r="34" spans="1:5" ht="13.5">
      <c r="A34" s="8" t="s">
        <v>17</v>
      </c>
      <c r="B34" s="10">
        <v>4398</v>
      </c>
      <c r="C34" s="10">
        <v>4400</v>
      </c>
      <c r="D34" s="9">
        <f t="shared" si="2"/>
        <v>-2</v>
      </c>
      <c r="E34" s="27">
        <f t="shared" si="3"/>
        <v>-0.00045454545454545455</v>
      </c>
    </row>
    <row r="35" spans="1:5" ht="13.5">
      <c r="A35" s="13" t="s">
        <v>18</v>
      </c>
      <c r="B35" s="15">
        <v>38678</v>
      </c>
      <c r="C35" s="15">
        <v>38694</v>
      </c>
      <c r="D35" s="14">
        <f t="shared" si="2"/>
        <v>-16</v>
      </c>
      <c r="E35" s="27">
        <f t="shared" si="3"/>
        <v>-0.00041350080115780223</v>
      </c>
    </row>
    <row r="36" spans="1:5" ht="14.25" thickBot="1">
      <c r="A36" s="17" t="s">
        <v>19</v>
      </c>
      <c r="B36" s="19">
        <v>4633</v>
      </c>
      <c r="C36" s="19">
        <v>4642</v>
      </c>
      <c r="D36" s="18">
        <f t="shared" si="2"/>
        <v>-9</v>
      </c>
      <c r="E36" s="35">
        <f t="shared" si="3"/>
        <v>-0.001938819474364498</v>
      </c>
    </row>
    <row r="37" spans="1:5" ht="14.25" thickTop="1">
      <c r="A37" s="21" t="s">
        <v>4</v>
      </c>
      <c r="B37" s="22">
        <f>SUM(B30:B36)</f>
        <v>124976</v>
      </c>
      <c r="C37" s="24">
        <f>SUM(C30:C36)</f>
        <v>124993</v>
      </c>
      <c r="D37" s="31">
        <f>SUM(D30:D36)</f>
        <v>-17</v>
      </c>
      <c r="E37" s="36">
        <f t="shared" si="3"/>
        <v>-0.00013600761642651988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45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28551</v>
      </c>
      <c r="C5" s="10">
        <v>59468</v>
      </c>
      <c r="D5" s="10">
        <v>29092</v>
      </c>
      <c r="E5" s="11">
        <v>30376</v>
      </c>
      <c r="F5" s="12"/>
      <c r="G5" s="12"/>
      <c r="H5" s="12"/>
      <c r="I5" s="12"/>
    </row>
    <row r="6" spans="1:9" ht="18" customHeight="1">
      <c r="A6" s="13" t="s">
        <v>14</v>
      </c>
      <c r="B6" s="14">
        <v>3717</v>
      </c>
      <c r="C6" s="15">
        <v>7855</v>
      </c>
      <c r="D6" s="15">
        <v>3675</v>
      </c>
      <c r="E6" s="16">
        <v>4180</v>
      </c>
      <c r="F6" s="12"/>
      <c r="G6" s="12"/>
      <c r="H6" s="12"/>
      <c r="I6" s="12"/>
    </row>
    <row r="7" spans="1:9" ht="18" customHeight="1">
      <c r="A7" s="13" t="s">
        <v>15</v>
      </c>
      <c r="B7" s="14">
        <v>2026</v>
      </c>
      <c r="C7" s="15">
        <v>3775</v>
      </c>
      <c r="D7" s="15">
        <v>1802</v>
      </c>
      <c r="E7" s="16">
        <v>1973</v>
      </c>
      <c r="F7" s="12"/>
      <c r="G7" s="12"/>
      <c r="H7" s="12"/>
      <c r="I7" s="12"/>
    </row>
    <row r="8" spans="1:9" ht="18" customHeight="1">
      <c r="A8" s="13" t="s">
        <v>16</v>
      </c>
      <c r="B8" s="14">
        <v>3528</v>
      </c>
      <c r="C8" s="15">
        <v>6186</v>
      </c>
      <c r="D8" s="15">
        <v>2893</v>
      </c>
      <c r="E8" s="16">
        <v>3293</v>
      </c>
      <c r="F8" s="12"/>
      <c r="G8" s="12"/>
      <c r="H8" s="12"/>
      <c r="I8" s="12"/>
    </row>
    <row r="9" spans="1:9" ht="18" customHeight="1">
      <c r="A9" s="8" t="s">
        <v>17</v>
      </c>
      <c r="B9" s="9">
        <v>2402</v>
      </c>
      <c r="C9" s="10">
        <v>4377</v>
      </c>
      <c r="D9" s="10">
        <v>2022</v>
      </c>
      <c r="E9" s="11">
        <v>2355</v>
      </c>
      <c r="F9" s="12"/>
      <c r="G9" s="12"/>
      <c r="H9" s="12"/>
      <c r="I9" s="12"/>
    </row>
    <row r="10" spans="1:9" ht="18" customHeight="1">
      <c r="A10" s="13" t="s">
        <v>18</v>
      </c>
      <c r="B10" s="14">
        <v>18810</v>
      </c>
      <c r="C10" s="15">
        <v>38644</v>
      </c>
      <c r="D10" s="15">
        <v>18524</v>
      </c>
      <c r="E10" s="16">
        <v>20120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2558</v>
      </c>
      <c r="C11" s="19">
        <v>4612</v>
      </c>
      <c r="D11" s="19">
        <v>2248</v>
      </c>
      <c r="E11" s="20">
        <v>2364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61592</v>
      </c>
      <c r="C12" s="23">
        <f>SUM(C5:C11)</f>
        <v>124917</v>
      </c>
      <c r="D12" s="23">
        <f>SUM(D5:D11)</f>
        <v>60256</v>
      </c>
      <c r="E12" s="24">
        <f>SUM(E5:E11)</f>
        <v>64661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28551</v>
      </c>
      <c r="C18" s="11">
        <v>28538</v>
      </c>
      <c r="D18" s="9">
        <f aca="true" t="shared" si="0" ref="D18:D24">+B18-C18</f>
        <v>13</v>
      </c>
      <c r="E18" s="27">
        <f aca="true" t="shared" si="1" ref="E18:E25">+D18/C18</f>
        <v>0.00045553297357908755</v>
      </c>
    </row>
    <row r="19" spans="1:5" ht="13.5">
      <c r="A19" s="13" t="s">
        <v>14</v>
      </c>
      <c r="B19" s="14">
        <v>3717</v>
      </c>
      <c r="C19" s="16">
        <v>3715</v>
      </c>
      <c r="D19" s="9">
        <f t="shared" si="0"/>
        <v>2</v>
      </c>
      <c r="E19" s="28">
        <f t="shared" si="1"/>
        <v>0.0005383580080753701</v>
      </c>
    </row>
    <row r="20" spans="1:5" ht="13.5">
      <c r="A20" s="13" t="s">
        <v>15</v>
      </c>
      <c r="B20" s="14">
        <v>2026</v>
      </c>
      <c r="C20" s="16">
        <v>2027</v>
      </c>
      <c r="D20" s="14">
        <f t="shared" si="0"/>
        <v>-1</v>
      </c>
      <c r="E20" s="28">
        <f t="shared" si="1"/>
        <v>-0.000493339911198816</v>
      </c>
    </row>
    <row r="21" spans="1:5" ht="13.5">
      <c r="A21" s="13" t="s">
        <v>16</v>
      </c>
      <c r="B21" s="14">
        <v>3528</v>
      </c>
      <c r="C21" s="16">
        <v>3530</v>
      </c>
      <c r="D21" s="14">
        <f t="shared" si="0"/>
        <v>-2</v>
      </c>
      <c r="E21" s="28">
        <f t="shared" si="1"/>
        <v>-0.0005665722379603399</v>
      </c>
    </row>
    <row r="22" spans="1:5" ht="13.5">
      <c r="A22" s="8" t="s">
        <v>17</v>
      </c>
      <c r="B22" s="9">
        <v>2402</v>
      </c>
      <c r="C22" s="11">
        <v>2412</v>
      </c>
      <c r="D22" s="9">
        <f t="shared" si="0"/>
        <v>-10</v>
      </c>
      <c r="E22" s="27">
        <f t="shared" si="1"/>
        <v>-0.0041459369817578775</v>
      </c>
    </row>
    <row r="23" spans="1:5" ht="13.5">
      <c r="A23" s="13" t="s">
        <v>18</v>
      </c>
      <c r="B23" s="14">
        <v>18810</v>
      </c>
      <c r="C23" s="16">
        <v>18820</v>
      </c>
      <c r="D23" s="14">
        <f t="shared" si="0"/>
        <v>-10</v>
      </c>
      <c r="E23" s="28">
        <f t="shared" si="1"/>
        <v>-0.0005313496280552603</v>
      </c>
    </row>
    <row r="24" spans="1:5" ht="14.25" thickBot="1">
      <c r="A24" s="17" t="s">
        <v>19</v>
      </c>
      <c r="B24" s="18">
        <v>2558</v>
      </c>
      <c r="C24" s="20">
        <v>2561</v>
      </c>
      <c r="D24" s="18">
        <f t="shared" si="0"/>
        <v>-3</v>
      </c>
      <c r="E24" s="29">
        <f t="shared" si="1"/>
        <v>-0.0011714174150722373</v>
      </c>
    </row>
    <row r="25" spans="1:5" ht="14.25" thickTop="1">
      <c r="A25" s="21" t="s">
        <v>4</v>
      </c>
      <c r="B25" s="30">
        <f>SUM(B18:B24)</f>
        <v>61592</v>
      </c>
      <c r="C25" s="24">
        <f>SUM(C18:C24)</f>
        <v>61603</v>
      </c>
      <c r="D25" s="31">
        <f>SUM(D18:D24)</f>
        <v>-11</v>
      </c>
      <c r="E25" s="32">
        <f t="shared" si="1"/>
        <v>-0.00017856273233446423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59468</v>
      </c>
      <c r="C30" s="10">
        <v>59445</v>
      </c>
      <c r="D30" s="9">
        <f aca="true" t="shared" si="2" ref="D30:D36">+B30-C30</f>
        <v>23</v>
      </c>
      <c r="E30" s="27">
        <f aca="true" t="shared" si="3" ref="E30:E37">+D30/C30</f>
        <v>0.00038691227184792665</v>
      </c>
    </row>
    <row r="31" spans="1:5" ht="13.5">
      <c r="A31" s="13" t="s">
        <v>14</v>
      </c>
      <c r="B31" s="15">
        <v>7855</v>
      </c>
      <c r="C31" s="15">
        <v>7847</v>
      </c>
      <c r="D31" s="14">
        <f t="shared" si="2"/>
        <v>8</v>
      </c>
      <c r="E31" s="27">
        <f t="shared" si="3"/>
        <v>0.0010194978972855868</v>
      </c>
    </row>
    <row r="32" spans="1:5" ht="13.5">
      <c r="A32" s="13" t="s">
        <v>15</v>
      </c>
      <c r="B32" s="15">
        <v>3775</v>
      </c>
      <c r="C32" s="15">
        <v>3774</v>
      </c>
      <c r="D32" s="14">
        <f t="shared" si="2"/>
        <v>1</v>
      </c>
      <c r="E32" s="27">
        <f t="shared" si="3"/>
        <v>0.00026497085320614734</v>
      </c>
    </row>
    <row r="33" spans="1:5" ht="13.5">
      <c r="A33" s="13" t="s">
        <v>16</v>
      </c>
      <c r="B33" s="15">
        <v>6186</v>
      </c>
      <c r="C33" s="15">
        <v>6201</v>
      </c>
      <c r="D33" s="14">
        <f t="shared" si="2"/>
        <v>-15</v>
      </c>
      <c r="E33" s="27">
        <f t="shared" si="3"/>
        <v>-0.0024189646831156266</v>
      </c>
    </row>
    <row r="34" spans="1:5" ht="13.5">
      <c r="A34" s="8" t="s">
        <v>17</v>
      </c>
      <c r="B34" s="10">
        <v>4377</v>
      </c>
      <c r="C34" s="10">
        <v>4398</v>
      </c>
      <c r="D34" s="9">
        <f t="shared" si="2"/>
        <v>-21</v>
      </c>
      <c r="E34" s="27">
        <f t="shared" si="3"/>
        <v>-0.0047748976807639835</v>
      </c>
    </row>
    <row r="35" spans="1:5" ht="13.5">
      <c r="A35" s="13" t="s">
        <v>18</v>
      </c>
      <c r="B35" s="15">
        <v>38644</v>
      </c>
      <c r="C35" s="15">
        <v>38678</v>
      </c>
      <c r="D35" s="14">
        <f t="shared" si="2"/>
        <v>-34</v>
      </c>
      <c r="E35" s="27">
        <f t="shared" si="3"/>
        <v>-0.0008790526914525053</v>
      </c>
    </row>
    <row r="36" spans="1:5" ht="14.25" thickBot="1">
      <c r="A36" s="17" t="s">
        <v>19</v>
      </c>
      <c r="B36" s="19">
        <v>4612</v>
      </c>
      <c r="C36" s="19">
        <v>4633</v>
      </c>
      <c r="D36" s="18">
        <f t="shared" si="2"/>
        <v>-21</v>
      </c>
      <c r="E36" s="35">
        <f t="shared" si="3"/>
        <v>-0.0045327001942585795</v>
      </c>
    </row>
    <row r="37" spans="1:5" ht="14.25" thickTop="1">
      <c r="A37" s="21" t="s">
        <v>4</v>
      </c>
      <c r="B37" s="22">
        <f>SUM(B30:B36)</f>
        <v>124917</v>
      </c>
      <c r="C37" s="24">
        <f>SUM(C30:C36)</f>
        <v>124976</v>
      </c>
      <c r="D37" s="31">
        <f>SUM(D30:D36)</f>
        <v>-59</v>
      </c>
      <c r="E37" s="36">
        <f t="shared" si="3"/>
        <v>-0.0004720906414031494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46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28562</v>
      </c>
      <c r="C5" s="10">
        <v>59283</v>
      </c>
      <c r="D5" s="10">
        <v>28957</v>
      </c>
      <c r="E5" s="11">
        <v>30326</v>
      </c>
      <c r="F5" s="12"/>
      <c r="G5" s="12"/>
      <c r="H5" s="12"/>
      <c r="I5" s="12"/>
    </row>
    <row r="6" spans="1:9" ht="18" customHeight="1">
      <c r="A6" s="13" t="s">
        <v>14</v>
      </c>
      <c r="B6" s="14">
        <v>3730</v>
      </c>
      <c r="C6" s="15">
        <v>7847</v>
      </c>
      <c r="D6" s="15">
        <v>3658</v>
      </c>
      <c r="E6" s="16">
        <v>4189</v>
      </c>
      <c r="F6" s="12"/>
      <c r="G6" s="12"/>
      <c r="H6" s="12"/>
      <c r="I6" s="12"/>
    </row>
    <row r="7" spans="1:9" ht="18" customHeight="1">
      <c r="A7" s="13" t="s">
        <v>15</v>
      </c>
      <c r="B7" s="14">
        <v>2012</v>
      </c>
      <c r="C7" s="15">
        <v>3717</v>
      </c>
      <c r="D7" s="15">
        <v>1774</v>
      </c>
      <c r="E7" s="16">
        <v>1943</v>
      </c>
      <c r="F7" s="12"/>
      <c r="G7" s="12"/>
      <c r="H7" s="12"/>
      <c r="I7" s="12"/>
    </row>
    <row r="8" spans="1:9" ht="18" customHeight="1">
      <c r="A8" s="13" t="s">
        <v>16</v>
      </c>
      <c r="B8" s="14">
        <v>3511</v>
      </c>
      <c r="C8" s="15">
        <v>6138</v>
      </c>
      <c r="D8" s="15">
        <v>2872</v>
      </c>
      <c r="E8" s="16">
        <v>3266</v>
      </c>
      <c r="F8" s="12"/>
      <c r="G8" s="12"/>
      <c r="H8" s="12"/>
      <c r="I8" s="12"/>
    </row>
    <row r="9" spans="1:9" ht="18" customHeight="1">
      <c r="A9" s="8" t="s">
        <v>17</v>
      </c>
      <c r="B9" s="9">
        <v>2403</v>
      </c>
      <c r="C9" s="10">
        <v>4366</v>
      </c>
      <c r="D9" s="10">
        <v>2016</v>
      </c>
      <c r="E9" s="11">
        <v>2350</v>
      </c>
      <c r="F9" s="12"/>
      <c r="G9" s="12"/>
      <c r="H9" s="12"/>
      <c r="I9" s="12"/>
    </row>
    <row r="10" spans="1:9" ht="18" customHeight="1">
      <c r="A10" s="13" t="s">
        <v>18</v>
      </c>
      <c r="B10" s="14">
        <v>18840</v>
      </c>
      <c r="C10" s="15">
        <v>38570</v>
      </c>
      <c r="D10" s="15">
        <v>18463</v>
      </c>
      <c r="E10" s="16">
        <v>20107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2547</v>
      </c>
      <c r="C11" s="19">
        <v>4580</v>
      </c>
      <c r="D11" s="19">
        <v>2235</v>
      </c>
      <c r="E11" s="20">
        <v>2345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61605</v>
      </c>
      <c r="C12" s="23">
        <f>SUM(C5:C11)</f>
        <v>124501</v>
      </c>
      <c r="D12" s="23">
        <f>SUM(D5:D11)</f>
        <v>59975</v>
      </c>
      <c r="E12" s="24">
        <f>SUM(E5:E11)</f>
        <v>64526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28562</v>
      </c>
      <c r="C18" s="11">
        <v>28551</v>
      </c>
      <c r="D18" s="9">
        <f aca="true" t="shared" si="0" ref="D18:D24">+B18-C18</f>
        <v>11</v>
      </c>
      <c r="E18" s="27">
        <f aca="true" t="shared" si="1" ref="E18:E25">+D18/C18</f>
        <v>0.00038527547196245314</v>
      </c>
    </row>
    <row r="19" spans="1:5" ht="13.5">
      <c r="A19" s="13" t="s">
        <v>14</v>
      </c>
      <c r="B19" s="14">
        <v>3730</v>
      </c>
      <c r="C19" s="16">
        <v>3717</v>
      </c>
      <c r="D19" s="9">
        <f t="shared" si="0"/>
        <v>13</v>
      </c>
      <c r="E19" s="28">
        <f t="shared" si="1"/>
        <v>0.003497444175410277</v>
      </c>
    </row>
    <row r="20" spans="1:5" ht="13.5">
      <c r="A20" s="13" t="s">
        <v>15</v>
      </c>
      <c r="B20" s="14">
        <v>2012</v>
      </c>
      <c r="C20" s="16">
        <v>2026</v>
      </c>
      <c r="D20" s="14">
        <f t="shared" si="0"/>
        <v>-14</v>
      </c>
      <c r="E20" s="28">
        <f t="shared" si="1"/>
        <v>-0.006910167818361303</v>
      </c>
    </row>
    <row r="21" spans="1:5" ht="13.5">
      <c r="A21" s="13" t="s">
        <v>16</v>
      </c>
      <c r="B21" s="14">
        <v>3511</v>
      </c>
      <c r="C21" s="16">
        <v>3528</v>
      </c>
      <c r="D21" s="14">
        <f t="shared" si="0"/>
        <v>-17</v>
      </c>
      <c r="E21" s="28">
        <f t="shared" si="1"/>
        <v>-0.00481859410430839</v>
      </c>
    </row>
    <row r="22" spans="1:5" ht="13.5">
      <c r="A22" s="8" t="s">
        <v>17</v>
      </c>
      <c r="B22" s="9">
        <v>2403</v>
      </c>
      <c r="C22" s="11">
        <v>2402</v>
      </c>
      <c r="D22" s="9">
        <f t="shared" si="0"/>
        <v>1</v>
      </c>
      <c r="E22" s="27">
        <f t="shared" si="1"/>
        <v>0.00041631973355537054</v>
      </c>
    </row>
    <row r="23" spans="1:5" ht="13.5">
      <c r="A23" s="13" t="s">
        <v>18</v>
      </c>
      <c r="B23" s="14">
        <v>18840</v>
      </c>
      <c r="C23" s="16">
        <v>18810</v>
      </c>
      <c r="D23" s="14">
        <f t="shared" si="0"/>
        <v>30</v>
      </c>
      <c r="E23" s="28">
        <f t="shared" si="1"/>
        <v>0.001594896331738437</v>
      </c>
    </row>
    <row r="24" spans="1:5" ht="14.25" thickBot="1">
      <c r="A24" s="17" t="s">
        <v>19</v>
      </c>
      <c r="B24" s="18">
        <v>2547</v>
      </c>
      <c r="C24" s="20">
        <v>2558</v>
      </c>
      <c r="D24" s="18">
        <f t="shared" si="0"/>
        <v>-11</v>
      </c>
      <c r="E24" s="29">
        <f t="shared" si="1"/>
        <v>-0.004300234558248631</v>
      </c>
    </row>
    <row r="25" spans="1:5" ht="14.25" thickTop="1">
      <c r="A25" s="21" t="s">
        <v>4</v>
      </c>
      <c r="B25" s="30">
        <f>SUM(B18:B24)</f>
        <v>61605</v>
      </c>
      <c r="C25" s="24">
        <f>SUM(C18:C24)</f>
        <v>61592</v>
      </c>
      <c r="D25" s="31">
        <f>SUM(D18:D24)</f>
        <v>13</v>
      </c>
      <c r="E25" s="32">
        <f t="shared" si="1"/>
        <v>0.00021106637225613717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59283</v>
      </c>
      <c r="C30" s="10">
        <v>59468</v>
      </c>
      <c r="D30" s="9">
        <f aca="true" t="shared" si="2" ref="D30:D36">+B30-C30</f>
        <v>-185</v>
      </c>
      <c r="E30" s="27">
        <f aca="true" t="shared" si="3" ref="E30:E37">+D30/C30</f>
        <v>-0.003110916795587543</v>
      </c>
    </row>
    <row r="31" spans="1:5" ht="13.5">
      <c r="A31" s="13" t="s">
        <v>14</v>
      </c>
      <c r="B31" s="15">
        <v>7847</v>
      </c>
      <c r="C31" s="15">
        <v>7855</v>
      </c>
      <c r="D31" s="14">
        <f t="shared" si="2"/>
        <v>-8</v>
      </c>
      <c r="E31" s="27">
        <f t="shared" si="3"/>
        <v>-0.0010184595798854233</v>
      </c>
    </row>
    <row r="32" spans="1:5" ht="13.5">
      <c r="A32" s="13" t="s">
        <v>15</v>
      </c>
      <c r="B32" s="15">
        <v>3717</v>
      </c>
      <c r="C32" s="15">
        <v>3775</v>
      </c>
      <c r="D32" s="14">
        <f t="shared" si="2"/>
        <v>-58</v>
      </c>
      <c r="E32" s="27">
        <f t="shared" si="3"/>
        <v>-0.015364238410596026</v>
      </c>
    </row>
    <row r="33" spans="1:5" ht="13.5">
      <c r="A33" s="13" t="s">
        <v>16</v>
      </c>
      <c r="B33" s="15">
        <v>6138</v>
      </c>
      <c r="C33" s="15">
        <v>6186</v>
      </c>
      <c r="D33" s="14">
        <f t="shared" si="2"/>
        <v>-48</v>
      </c>
      <c r="E33" s="27">
        <f t="shared" si="3"/>
        <v>-0.007759456838021339</v>
      </c>
    </row>
    <row r="34" spans="1:5" ht="13.5">
      <c r="A34" s="8" t="s">
        <v>17</v>
      </c>
      <c r="B34" s="10">
        <v>4366</v>
      </c>
      <c r="C34" s="10">
        <v>4377</v>
      </c>
      <c r="D34" s="9">
        <f t="shared" si="2"/>
        <v>-11</v>
      </c>
      <c r="E34" s="27">
        <f t="shared" si="3"/>
        <v>-0.002513136851724926</v>
      </c>
    </row>
    <row r="35" spans="1:5" ht="13.5">
      <c r="A35" s="13" t="s">
        <v>18</v>
      </c>
      <c r="B35" s="15">
        <v>38570</v>
      </c>
      <c r="C35" s="15">
        <v>38644</v>
      </c>
      <c r="D35" s="14">
        <f t="shared" si="2"/>
        <v>-74</v>
      </c>
      <c r="E35" s="27">
        <f t="shared" si="3"/>
        <v>-0.0019149156402028776</v>
      </c>
    </row>
    <row r="36" spans="1:5" ht="14.25" thickBot="1">
      <c r="A36" s="17" t="s">
        <v>19</v>
      </c>
      <c r="B36" s="19">
        <v>4580</v>
      </c>
      <c r="C36" s="19">
        <v>4612</v>
      </c>
      <c r="D36" s="18">
        <f t="shared" si="2"/>
        <v>-32</v>
      </c>
      <c r="E36" s="35">
        <f t="shared" si="3"/>
        <v>-0.006938421509106678</v>
      </c>
    </row>
    <row r="37" spans="1:5" ht="14.25" thickTop="1">
      <c r="A37" s="21" t="s">
        <v>4</v>
      </c>
      <c r="B37" s="22">
        <f>SUM(B30:B36)</f>
        <v>124501</v>
      </c>
      <c r="C37" s="24">
        <f>SUM(C30:C36)</f>
        <v>124917</v>
      </c>
      <c r="D37" s="31">
        <f>SUM(D30:D36)</f>
        <v>-416</v>
      </c>
      <c r="E37" s="36">
        <f t="shared" si="3"/>
        <v>-0.003330211260276824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47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29179</v>
      </c>
      <c r="C5" s="10">
        <v>59880</v>
      </c>
      <c r="D5" s="10">
        <v>29494</v>
      </c>
      <c r="E5" s="11">
        <v>30386</v>
      </c>
      <c r="F5" s="12"/>
      <c r="G5" s="12"/>
      <c r="H5" s="12"/>
      <c r="I5" s="12"/>
    </row>
    <row r="6" spans="1:9" ht="18" customHeight="1">
      <c r="A6" s="13" t="s">
        <v>14</v>
      </c>
      <c r="B6" s="14">
        <v>3730</v>
      </c>
      <c r="C6" s="15">
        <v>7838</v>
      </c>
      <c r="D6" s="15">
        <v>3660</v>
      </c>
      <c r="E6" s="16">
        <v>4178</v>
      </c>
      <c r="F6" s="12"/>
      <c r="G6" s="12"/>
      <c r="H6" s="12"/>
      <c r="I6" s="12"/>
    </row>
    <row r="7" spans="1:9" ht="18" customHeight="1">
      <c r="A7" s="13" t="s">
        <v>15</v>
      </c>
      <c r="B7" s="14">
        <v>2006</v>
      </c>
      <c r="C7" s="15">
        <v>3702</v>
      </c>
      <c r="D7" s="15">
        <v>1763</v>
      </c>
      <c r="E7" s="16">
        <v>1939</v>
      </c>
      <c r="F7" s="12"/>
      <c r="G7" s="12"/>
      <c r="H7" s="12"/>
      <c r="I7" s="12"/>
    </row>
    <row r="8" spans="1:9" ht="18" customHeight="1">
      <c r="A8" s="13" t="s">
        <v>16</v>
      </c>
      <c r="B8" s="14">
        <v>3528</v>
      </c>
      <c r="C8" s="15">
        <v>6136</v>
      </c>
      <c r="D8" s="15">
        <v>2876</v>
      </c>
      <c r="E8" s="16">
        <v>3260</v>
      </c>
      <c r="F8" s="12"/>
      <c r="G8" s="12"/>
      <c r="H8" s="12"/>
      <c r="I8" s="12"/>
    </row>
    <row r="9" spans="1:9" ht="18" customHeight="1">
      <c r="A9" s="8" t="s">
        <v>17</v>
      </c>
      <c r="B9" s="9">
        <v>2395</v>
      </c>
      <c r="C9" s="10">
        <v>4347</v>
      </c>
      <c r="D9" s="10">
        <v>2003</v>
      </c>
      <c r="E9" s="11">
        <v>2344</v>
      </c>
      <c r="F9" s="12"/>
      <c r="G9" s="12"/>
      <c r="H9" s="12"/>
      <c r="I9" s="12"/>
    </row>
    <row r="10" spans="1:9" ht="18" customHeight="1">
      <c r="A10" s="13" t="s">
        <v>18</v>
      </c>
      <c r="B10" s="14">
        <v>19050</v>
      </c>
      <c r="C10" s="15">
        <v>38763</v>
      </c>
      <c r="D10" s="15">
        <v>18612</v>
      </c>
      <c r="E10" s="16">
        <v>20151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2550</v>
      </c>
      <c r="C11" s="19">
        <v>4574</v>
      </c>
      <c r="D11" s="19">
        <v>2238</v>
      </c>
      <c r="E11" s="20">
        <v>2336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62438</v>
      </c>
      <c r="C12" s="23">
        <f>SUM(C5:C11)</f>
        <v>125240</v>
      </c>
      <c r="D12" s="23">
        <f>SUM(D5:D11)</f>
        <v>60646</v>
      </c>
      <c r="E12" s="24">
        <f>SUM(E5:E11)</f>
        <v>64594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29179</v>
      </c>
      <c r="C18" s="11">
        <v>28562</v>
      </c>
      <c r="D18" s="9">
        <f aca="true" t="shared" si="0" ref="D18:D24">+B18-C18</f>
        <v>617</v>
      </c>
      <c r="E18" s="27">
        <f aca="true" t="shared" si="1" ref="E18:E25">+D18/C18</f>
        <v>0.021602128702471815</v>
      </c>
    </row>
    <row r="19" spans="1:5" ht="13.5">
      <c r="A19" s="13" t="s">
        <v>14</v>
      </c>
      <c r="B19" s="14">
        <v>3730</v>
      </c>
      <c r="C19" s="16">
        <v>3730</v>
      </c>
      <c r="D19" s="9">
        <f t="shared" si="0"/>
        <v>0</v>
      </c>
      <c r="E19" s="28">
        <f t="shared" si="1"/>
        <v>0</v>
      </c>
    </row>
    <row r="20" spans="1:5" ht="13.5">
      <c r="A20" s="13" t="s">
        <v>15</v>
      </c>
      <c r="B20" s="14">
        <v>2006</v>
      </c>
      <c r="C20" s="16">
        <v>2012</v>
      </c>
      <c r="D20" s="14">
        <f t="shared" si="0"/>
        <v>-6</v>
      </c>
      <c r="E20" s="28">
        <f t="shared" si="1"/>
        <v>-0.002982107355864811</v>
      </c>
    </row>
    <row r="21" spans="1:5" ht="13.5">
      <c r="A21" s="13" t="s">
        <v>16</v>
      </c>
      <c r="B21" s="14">
        <v>3528</v>
      </c>
      <c r="C21" s="16">
        <v>3511</v>
      </c>
      <c r="D21" s="14">
        <f t="shared" si="0"/>
        <v>17</v>
      </c>
      <c r="E21" s="28">
        <f t="shared" si="1"/>
        <v>0.00484192537738536</v>
      </c>
    </row>
    <row r="22" spans="1:5" ht="13.5">
      <c r="A22" s="8" t="s">
        <v>17</v>
      </c>
      <c r="B22" s="9">
        <v>2395</v>
      </c>
      <c r="C22" s="11">
        <v>2403</v>
      </c>
      <c r="D22" s="9">
        <f t="shared" si="0"/>
        <v>-8</v>
      </c>
      <c r="E22" s="27">
        <f t="shared" si="1"/>
        <v>-0.0033291718684977114</v>
      </c>
    </row>
    <row r="23" spans="1:5" ht="13.5">
      <c r="A23" s="13" t="s">
        <v>18</v>
      </c>
      <c r="B23" s="14">
        <v>19050</v>
      </c>
      <c r="C23" s="16">
        <v>18840</v>
      </c>
      <c r="D23" s="14">
        <f t="shared" si="0"/>
        <v>210</v>
      </c>
      <c r="E23" s="28">
        <f t="shared" si="1"/>
        <v>0.011146496815286623</v>
      </c>
    </row>
    <row r="24" spans="1:5" ht="14.25" thickBot="1">
      <c r="A24" s="17" t="s">
        <v>19</v>
      </c>
      <c r="B24" s="18">
        <v>2550</v>
      </c>
      <c r="C24" s="20">
        <v>2547</v>
      </c>
      <c r="D24" s="18">
        <f t="shared" si="0"/>
        <v>3</v>
      </c>
      <c r="E24" s="29">
        <f t="shared" si="1"/>
        <v>0.001177856301531213</v>
      </c>
    </row>
    <row r="25" spans="1:5" ht="14.25" thickTop="1">
      <c r="A25" s="21" t="s">
        <v>4</v>
      </c>
      <c r="B25" s="30">
        <f>SUM(B18:B24)</f>
        <v>62438</v>
      </c>
      <c r="C25" s="24">
        <f>SUM(C18:C24)</f>
        <v>61605</v>
      </c>
      <c r="D25" s="31">
        <f>SUM(D18:D24)</f>
        <v>833</v>
      </c>
      <c r="E25" s="32">
        <f t="shared" si="1"/>
        <v>0.013521629737845955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59880</v>
      </c>
      <c r="C30" s="10">
        <v>59283</v>
      </c>
      <c r="D30" s="9">
        <f aca="true" t="shared" si="2" ref="D30:D36">+B30-C30</f>
        <v>597</v>
      </c>
      <c r="E30" s="27">
        <f aca="true" t="shared" si="3" ref="E30:E37">+D30/C30</f>
        <v>0.01007034056980922</v>
      </c>
    </row>
    <row r="31" spans="1:5" ht="13.5">
      <c r="A31" s="13" t="s">
        <v>14</v>
      </c>
      <c r="B31" s="15">
        <v>7838</v>
      </c>
      <c r="C31" s="15">
        <v>7847</v>
      </c>
      <c r="D31" s="14">
        <f t="shared" si="2"/>
        <v>-9</v>
      </c>
      <c r="E31" s="27">
        <f t="shared" si="3"/>
        <v>-0.0011469351344462852</v>
      </c>
    </row>
    <row r="32" spans="1:5" ht="13.5">
      <c r="A32" s="13" t="s">
        <v>15</v>
      </c>
      <c r="B32" s="15">
        <v>3702</v>
      </c>
      <c r="C32" s="15">
        <v>3717</v>
      </c>
      <c r="D32" s="14">
        <f t="shared" si="2"/>
        <v>-15</v>
      </c>
      <c r="E32" s="27">
        <f t="shared" si="3"/>
        <v>-0.004035512510088781</v>
      </c>
    </row>
    <row r="33" spans="1:5" ht="13.5">
      <c r="A33" s="13" t="s">
        <v>16</v>
      </c>
      <c r="B33" s="15">
        <v>6136</v>
      </c>
      <c r="C33" s="15">
        <v>6138</v>
      </c>
      <c r="D33" s="14">
        <f t="shared" si="2"/>
        <v>-2</v>
      </c>
      <c r="E33" s="27">
        <f t="shared" si="3"/>
        <v>-0.00032583903551645487</v>
      </c>
    </row>
    <row r="34" spans="1:5" ht="13.5">
      <c r="A34" s="8" t="s">
        <v>17</v>
      </c>
      <c r="B34" s="10">
        <v>4347</v>
      </c>
      <c r="C34" s="10">
        <v>4366</v>
      </c>
      <c r="D34" s="9">
        <f t="shared" si="2"/>
        <v>-19</v>
      </c>
      <c r="E34" s="27">
        <f t="shared" si="3"/>
        <v>-0.004351809436555199</v>
      </c>
    </row>
    <row r="35" spans="1:5" ht="13.5">
      <c r="A35" s="13" t="s">
        <v>18</v>
      </c>
      <c r="B35" s="15">
        <v>38763</v>
      </c>
      <c r="C35" s="15">
        <v>38570</v>
      </c>
      <c r="D35" s="14">
        <f t="shared" si="2"/>
        <v>193</v>
      </c>
      <c r="E35" s="27">
        <f t="shared" si="3"/>
        <v>0.0050038890329271455</v>
      </c>
    </row>
    <row r="36" spans="1:5" ht="14.25" thickBot="1">
      <c r="A36" s="17" t="s">
        <v>19</v>
      </c>
      <c r="B36" s="19">
        <v>4574</v>
      </c>
      <c r="C36" s="19">
        <v>4580</v>
      </c>
      <c r="D36" s="18">
        <f t="shared" si="2"/>
        <v>-6</v>
      </c>
      <c r="E36" s="35">
        <f t="shared" si="3"/>
        <v>-0.0013100436681222707</v>
      </c>
    </row>
    <row r="37" spans="1:5" ht="14.25" thickTop="1">
      <c r="A37" s="21" t="s">
        <v>4</v>
      </c>
      <c r="B37" s="22">
        <f>SUM(B30:B36)</f>
        <v>125240</v>
      </c>
      <c r="C37" s="24">
        <f>SUM(C30:C36)</f>
        <v>124501</v>
      </c>
      <c r="D37" s="31">
        <f>SUM(D30:D36)</f>
        <v>739</v>
      </c>
      <c r="E37" s="36">
        <f t="shared" si="3"/>
        <v>0.005935695295620116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48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29182</v>
      </c>
      <c r="C5" s="10">
        <v>59896</v>
      </c>
      <c r="D5" s="10">
        <v>29503</v>
      </c>
      <c r="E5" s="11">
        <v>30393</v>
      </c>
      <c r="F5" s="12"/>
      <c r="G5" s="12"/>
      <c r="H5" s="12"/>
      <c r="I5" s="12"/>
    </row>
    <row r="6" spans="1:9" ht="18" customHeight="1">
      <c r="A6" s="13" t="s">
        <v>14</v>
      </c>
      <c r="B6" s="14">
        <v>3719</v>
      </c>
      <c r="C6" s="15">
        <v>7823</v>
      </c>
      <c r="D6" s="15">
        <v>3654</v>
      </c>
      <c r="E6" s="16">
        <v>4169</v>
      </c>
      <c r="F6" s="12"/>
      <c r="G6" s="12"/>
      <c r="H6" s="12"/>
      <c r="I6" s="12"/>
    </row>
    <row r="7" spans="1:9" ht="18" customHeight="1">
      <c r="A7" s="13" t="s">
        <v>15</v>
      </c>
      <c r="B7" s="14">
        <v>1999</v>
      </c>
      <c r="C7" s="15">
        <v>3688</v>
      </c>
      <c r="D7" s="15">
        <v>1758</v>
      </c>
      <c r="E7" s="16">
        <v>1930</v>
      </c>
      <c r="F7" s="12"/>
      <c r="G7" s="12"/>
      <c r="H7" s="12"/>
      <c r="I7" s="12"/>
    </row>
    <row r="8" spans="1:9" ht="18" customHeight="1">
      <c r="A8" s="13" t="s">
        <v>16</v>
      </c>
      <c r="B8" s="14">
        <v>3505</v>
      </c>
      <c r="C8" s="15">
        <v>6108</v>
      </c>
      <c r="D8" s="15">
        <v>2864</v>
      </c>
      <c r="E8" s="16">
        <v>3244</v>
      </c>
      <c r="F8" s="12"/>
      <c r="G8" s="12"/>
      <c r="H8" s="12"/>
      <c r="I8" s="12"/>
    </row>
    <row r="9" spans="1:9" ht="18" customHeight="1">
      <c r="A9" s="8" t="s">
        <v>17</v>
      </c>
      <c r="B9" s="9">
        <v>2388</v>
      </c>
      <c r="C9" s="10">
        <v>4335</v>
      </c>
      <c r="D9" s="10">
        <v>1997</v>
      </c>
      <c r="E9" s="11">
        <v>2338</v>
      </c>
      <c r="F9" s="12"/>
      <c r="G9" s="12"/>
      <c r="H9" s="12"/>
      <c r="I9" s="12"/>
    </row>
    <row r="10" spans="1:9" ht="18" customHeight="1">
      <c r="A10" s="13" t="s">
        <v>18</v>
      </c>
      <c r="B10" s="14">
        <v>19043</v>
      </c>
      <c r="C10" s="15">
        <v>38772</v>
      </c>
      <c r="D10" s="15">
        <v>18608</v>
      </c>
      <c r="E10" s="16">
        <v>20164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2540</v>
      </c>
      <c r="C11" s="19">
        <v>4558</v>
      </c>
      <c r="D11" s="19">
        <v>2230</v>
      </c>
      <c r="E11" s="20">
        <v>2328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62376</v>
      </c>
      <c r="C12" s="23">
        <f>SUM(C5:C11)</f>
        <v>125180</v>
      </c>
      <c r="D12" s="23">
        <f>SUM(D5:D11)</f>
        <v>60614</v>
      </c>
      <c r="E12" s="24">
        <f>SUM(E5:E11)</f>
        <v>64566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29182</v>
      </c>
      <c r="C18" s="11">
        <v>29179</v>
      </c>
      <c r="D18" s="9">
        <f aca="true" t="shared" si="0" ref="D18:D24">+B18-C18</f>
        <v>3</v>
      </c>
      <c r="E18" s="27">
        <f aca="true" t="shared" si="1" ref="E18:E25">+D18/C18</f>
        <v>0.00010281366736351485</v>
      </c>
    </row>
    <row r="19" spans="1:5" ht="13.5">
      <c r="A19" s="13" t="s">
        <v>14</v>
      </c>
      <c r="B19" s="14">
        <v>3719</v>
      </c>
      <c r="C19" s="16">
        <v>3730</v>
      </c>
      <c r="D19" s="9">
        <f t="shared" si="0"/>
        <v>-11</v>
      </c>
      <c r="E19" s="28">
        <f t="shared" si="1"/>
        <v>-0.0029490616621983914</v>
      </c>
    </row>
    <row r="20" spans="1:5" ht="13.5">
      <c r="A20" s="13" t="s">
        <v>15</v>
      </c>
      <c r="B20" s="14">
        <v>1999</v>
      </c>
      <c r="C20" s="16">
        <v>2006</v>
      </c>
      <c r="D20" s="14">
        <f t="shared" si="0"/>
        <v>-7</v>
      </c>
      <c r="E20" s="28">
        <f t="shared" si="1"/>
        <v>-0.003489531405782652</v>
      </c>
    </row>
    <row r="21" spans="1:5" ht="13.5">
      <c r="A21" s="13" t="s">
        <v>16</v>
      </c>
      <c r="B21" s="14">
        <v>3505</v>
      </c>
      <c r="C21" s="16">
        <v>3528</v>
      </c>
      <c r="D21" s="14">
        <f t="shared" si="0"/>
        <v>-23</v>
      </c>
      <c r="E21" s="28">
        <f t="shared" si="1"/>
        <v>-0.006519274376417234</v>
      </c>
    </row>
    <row r="22" spans="1:5" ht="13.5">
      <c r="A22" s="8" t="s">
        <v>17</v>
      </c>
      <c r="B22" s="9">
        <v>2388</v>
      </c>
      <c r="C22" s="11">
        <v>2395</v>
      </c>
      <c r="D22" s="9">
        <f t="shared" si="0"/>
        <v>-7</v>
      </c>
      <c r="E22" s="27">
        <f t="shared" si="1"/>
        <v>-0.0029227557411273487</v>
      </c>
    </row>
    <row r="23" spans="1:5" ht="13.5">
      <c r="A23" s="13" t="s">
        <v>18</v>
      </c>
      <c r="B23" s="14">
        <v>19043</v>
      </c>
      <c r="C23" s="16">
        <v>19050</v>
      </c>
      <c r="D23" s="14">
        <f t="shared" si="0"/>
        <v>-7</v>
      </c>
      <c r="E23" s="28">
        <f t="shared" si="1"/>
        <v>-0.0003674540682414698</v>
      </c>
    </row>
    <row r="24" spans="1:5" ht="14.25" thickBot="1">
      <c r="A24" s="17" t="s">
        <v>19</v>
      </c>
      <c r="B24" s="18">
        <v>2540</v>
      </c>
      <c r="C24" s="20">
        <v>2550</v>
      </c>
      <c r="D24" s="18">
        <f t="shared" si="0"/>
        <v>-10</v>
      </c>
      <c r="E24" s="29">
        <f t="shared" si="1"/>
        <v>-0.00392156862745098</v>
      </c>
    </row>
    <row r="25" spans="1:5" ht="14.25" thickTop="1">
      <c r="A25" s="21" t="s">
        <v>4</v>
      </c>
      <c r="B25" s="30">
        <f>SUM(B18:B24)</f>
        <v>62376</v>
      </c>
      <c r="C25" s="24">
        <f>SUM(C18:C24)</f>
        <v>62438</v>
      </c>
      <c r="D25" s="31">
        <f>SUM(D18:D24)</f>
        <v>-62</v>
      </c>
      <c r="E25" s="32">
        <f t="shared" si="1"/>
        <v>-0.0009929850411608315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59896</v>
      </c>
      <c r="C30" s="10">
        <v>59880</v>
      </c>
      <c r="D30" s="9">
        <f aca="true" t="shared" si="2" ref="D30:D36">+B30-C30</f>
        <v>16</v>
      </c>
      <c r="E30" s="27">
        <f aca="true" t="shared" si="3" ref="E30:E37">+D30/C30</f>
        <v>0.0002672010688042752</v>
      </c>
    </row>
    <row r="31" spans="1:5" ht="13.5">
      <c r="A31" s="13" t="s">
        <v>14</v>
      </c>
      <c r="B31" s="15">
        <v>7823</v>
      </c>
      <c r="C31" s="15">
        <v>7838</v>
      </c>
      <c r="D31" s="14">
        <f t="shared" si="2"/>
        <v>-15</v>
      </c>
      <c r="E31" s="27">
        <f t="shared" si="3"/>
        <v>-0.001913753508548099</v>
      </c>
    </row>
    <row r="32" spans="1:5" ht="13.5">
      <c r="A32" s="13" t="s">
        <v>15</v>
      </c>
      <c r="B32" s="15">
        <v>3688</v>
      </c>
      <c r="C32" s="15">
        <v>3702</v>
      </c>
      <c r="D32" s="14">
        <f t="shared" si="2"/>
        <v>-14</v>
      </c>
      <c r="E32" s="27">
        <f t="shared" si="3"/>
        <v>-0.0037817396002160996</v>
      </c>
    </row>
    <row r="33" spans="1:5" ht="13.5">
      <c r="A33" s="13" t="s">
        <v>16</v>
      </c>
      <c r="B33" s="15">
        <v>6108</v>
      </c>
      <c r="C33" s="15">
        <v>6136</v>
      </c>
      <c r="D33" s="14">
        <f t="shared" si="2"/>
        <v>-28</v>
      </c>
      <c r="E33" s="27">
        <f t="shared" si="3"/>
        <v>-0.0045632333767926985</v>
      </c>
    </row>
    <row r="34" spans="1:5" ht="13.5">
      <c r="A34" s="8" t="s">
        <v>17</v>
      </c>
      <c r="B34" s="10">
        <v>4335</v>
      </c>
      <c r="C34" s="10">
        <v>4347</v>
      </c>
      <c r="D34" s="9">
        <f t="shared" si="2"/>
        <v>-12</v>
      </c>
      <c r="E34" s="27">
        <f t="shared" si="3"/>
        <v>-0.0027605244996549345</v>
      </c>
    </row>
    <row r="35" spans="1:5" ht="13.5">
      <c r="A35" s="13" t="s">
        <v>18</v>
      </c>
      <c r="B35" s="15">
        <v>38772</v>
      </c>
      <c r="C35" s="15">
        <v>38763</v>
      </c>
      <c r="D35" s="14">
        <f t="shared" si="2"/>
        <v>9</v>
      </c>
      <c r="E35" s="27">
        <f t="shared" si="3"/>
        <v>0.00023218017181332715</v>
      </c>
    </row>
    <row r="36" spans="1:5" ht="14.25" thickBot="1">
      <c r="A36" s="17" t="s">
        <v>19</v>
      </c>
      <c r="B36" s="19">
        <v>4558</v>
      </c>
      <c r="C36" s="19">
        <v>4574</v>
      </c>
      <c r="D36" s="18">
        <f t="shared" si="2"/>
        <v>-16</v>
      </c>
      <c r="E36" s="35">
        <f t="shared" si="3"/>
        <v>-0.0034980323567993005</v>
      </c>
    </row>
    <row r="37" spans="1:5" ht="14.25" thickTop="1">
      <c r="A37" s="21" t="s">
        <v>4</v>
      </c>
      <c r="B37" s="22">
        <f>SUM(B30:B36)</f>
        <v>125180</v>
      </c>
      <c r="C37" s="24">
        <f>SUM(C30:C36)</f>
        <v>125240</v>
      </c>
      <c r="D37" s="31">
        <f>SUM(D30:D36)</f>
        <v>-60</v>
      </c>
      <c r="E37" s="36">
        <f t="shared" si="3"/>
        <v>-0.0004790801660811242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49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29210</v>
      </c>
      <c r="C5" s="10">
        <v>59915</v>
      </c>
      <c r="D5" s="10">
        <v>29513</v>
      </c>
      <c r="E5" s="11">
        <v>30402</v>
      </c>
      <c r="F5" s="12"/>
      <c r="G5" s="12"/>
      <c r="H5" s="12"/>
      <c r="I5" s="12"/>
    </row>
    <row r="6" spans="1:9" ht="18" customHeight="1">
      <c r="A6" s="13" t="s">
        <v>14</v>
      </c>
      <c r="B6" s="14">
        <v>3717</v>
      </c>
      <c r="C6" s="15">
        <v>7823</v>
      </c>
      <c r="D6" s="15">
        <v>3660</v>
      </c>
      <c r="E6" s="16">
        <v>4163</v>
      </c>
      <c r="F6" s="12"/>
      <c r="G6" s="12"/>
      <c r="H6" s="12"/>
      <c r="I6" s="12"/>
    </row>
    <row r="7" spans="1:9" ht="18" customHeight="1">
      <c r="A7" s="13" t="s">
        <v>15</v>
      </c>
      <c r="B7" s="14">
        <v>1994</v>
      </c>
      <c r="C7" s="15">
        <v>3678</v>
      </c>
      <c r="D7" s="15">
        <v>1758</v>
      </c>
      <c r="E7" s="16">
        <v>1920</v>
      </c>
      <c r="F7" s="12"/>
      <c r="G7" s="12"/>
      <c r="H7" s="12"/>
      <c r="I7" s="12"/>
    </row>
    <row r="8" spans="1:9" ht="18" customHeight="1">
      <c r="A8" s="13" t="s">
        <v>16</v>
      </c>
      <c r="B8" s="14">
        <v>3499</v>
      </c>
      <c r="C8" s="15">
        <v>6094</v>
      </c>
      <c r="D8" s="15">
        <v>2855</v>
      </c>
      <c r="E8" s="16">
        <v>3239</v>
      </c>
      <c r="F8" s="12"/>
      <c r="G8" s="12"/>
      <c r="H8" s="12"/>
      <c r="I8" s="12"/>
    </row>
    <row r="9" spans="1:9" ht="18" customHeight="1">
      <c r="A9" s="8" t="s">
        <v>17</v>
      </c>
      <c r="B9" s="9">
        <v>2391</v>
      </c>
      <c r="C9" s="10">
        <v>4335</v>
      </c>
      <c r="D9" s="10">
        <v>1997</v>
      </c>
      <c r="E9" s="11">
        <v>2338</v>
      </c>
      <c r="F9" s="12"/>
      <c r="G9" s="12"/>
      <c r="H9" s="12"/>
      <c r="I9" s="12"/>
    </row>
    <row r="10" spans="1:9" ht="18" customHeight="1">
      <c r="A10" s="13" t="s">
        <v>18</v>
      </c>
      <c r="B10" s="14">
        <v>19054</v>
      </c>
      <c r="C10" s="15">
        <v>38772</v>
      </c>
      <c r="D10" s="15">
        <v>18604</v>
      </c>
      <c r="E10" s="16">
        <v>20168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2534</v>
      </c>
      <c r="C11" s="19">
        <v>4545</v>
      </c>
      <c r="D11" s="19">
        <v>2218</v>
      </c>
      <c r="E11" s="20">
        <v>2327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62399</v>
      </c>
      <c r="C12" s="23">
        <f>SUM(C5:C11)</f>
        <v>125162</v>
      </c>
      <c r="D12" s="23">
        <f>SUM(D5:D11)</f>
        <v>60605</v>
      </c>
      <c r="E12" s="24">
        <f>SUM(E5:E11)</f>
        <v>64557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29210</v>
      </c>
      <c r="C18" s="11">
        <v>29182</v>
      </c>
      <c r="D18" s="9">
        <f aca="true" t="shared" si="0" ref="D18:D24">+B18-C18</f>
        <v>28</v>
      </c>
      <c r="E18" s="27">
        <f aca="true" t="shared" si="1" ref="E18:E25">+D18/C18</f>
        <v>0.0009594955794667946</v>
      </c>
    </row>
    <row r="19" spans="1:5" ht="13.5">
      <c r="A19" s="13" t="s">
        <v>14</v>
      </c>
      <c r="B19" s="14">
        <v>3717</v>
      </c>
      <c r="C19" s="16">
        <v>3719</v>
      </c>
      <c r="D19" s="9">
        <f t="shared" si="0"/>
        <v>-2</v>
      </c>
      <c r="E19" s="28">
        <f t="shared" si="1"/>
        <v>-0.0005377789728421619</v>
      </c>
    </row>
    <row r="20" spans="1:5" ht="13.5">
      <c r="A20" s="13" t="s">
        <v>15</v>
      </c>
      <c r="B20" s="14">
        <v>1994</v>
      </c>
      <c r="C20" s="16">
        <v>1999</v>
      </c>
      <c r="D20" s="14">
        <f t="shared" si="0"/>
        <v>-5</v>
      </c>
      <c r="E20" s="28">
        <f t="shared" si="1"/>
        <v>-0.0025012506253126563</v>
      </c>
    </row>
    <row r="21" spans="1:5" ht="13.5">
      <c r="A21" s="13" t="s">
        <v>16</v>
      </c>
      <c r="B21" s="14">
        <v>3499</v>
      </c>
      <c r="C21" s="16">
        <v>3505</v>
      </c>
      <c r="D21" s="14">
        <f t="shared" si="0"/>
        <v>-6</v>
      </c>
      <c r="E21" s="28">
        <f t="shared" si="1"/>
        <v>-0.0017118402282453639</v>
      </c>
    </row>
    <row r="22" spans="1:5" ht="13.5">
      <c r="A22" s="8" t="s">
        <v>17</v>
      </c>
      <c r="B22" s="9">
        <v>2391</v>
      </c>
      <c r="C22" s="11">
        <v>2388</v>
      </c>
      <c r="D22" s="9">
        <f t="shared" si="0"/>
        <v>3</v>
      </c>
      <c r="E22" s="27">
        <f t="shared" si="1"/>
        <v>0.001256281407035176</v>
      </c>
    </row>
    <row r="23" spans="1:5" ht="13.5">
      <c r="A23" s="13" t="s">
        <v>18</v>
      </c>
      <c r="B23" s="14">
        <v>19054</v>
      </c>
      <c r="C23" s="16">
        <v>19043</v>
      </c>
      <c r="D23" s="14">
        <f t="shared" si="0"/>
        <v>11</v>
      </c>
      <c r="E23" s="28">
        <f t="shared" si="1"/>
        <v>0.0005776400777188468</v>
      </c>
    </row>
    <row r="24" spans="1:5" ht="14.25" thickBot="1">
      <c r="A24" s="17" t="s">
        <v>19</v>
      </c>
      <c r="B24" s="18">
        <v>2534</v>
      </c>
      <c r="C24" s="20">
        <v>2540</v>
      </c>
      <c r="D24" s="18">
        <f t="shared" si="0"/>
        <v>-6</v>
      </c>
      <c r="E24" s="29">
        <f t="shared" si="1"/>
        <v>-0.002362204724409449</v>
      </c>
    </row>
    <row r="25" spans="1:5" ht="14.25" thickTop="1">
      <c r="A25" s="21" t="s">
        <v>4</v>
      </c>
      <c r="B25" s="30">
        <f>SUM(B18:B24)</f>
        <v>62399</v>
      </c>
      <c r="C25" s="24">
        <f>SUM(C18:C24)</f>
        <v>62376</v>
      </c>
      <c r="D25" s="31">
        <f>SUM(D18:D24)</f>
        <v>23</v>
      </c>
      <c r="E25" s="32">
        <f t="shared" si="1"/>
        <v>0.0003687315634218289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59915</v>
      </c>
      <c r="C30" s="10">
        <v>59896</v>
      </c>
      <c r="D30" s="9">
        <f aca="true" t="shared" si="2" ref="D30:D36">+B30-C30</f>
        <v>19</v>
      </c>
      <c r="E30" s="27">
        <f aca="true" t="shared" si="3" ref="E30:E37">+D30/C30</f>
        <v>0.00031721650861493255</v>
      </c>
    </row>
    <row r="31" spans="1:5" ht="13.5">
      <c r="A31" s="13" t="s">
        <v>14</v>
      </c>
      <c r="B31" s="15">
        <v>7823</v>
      </c>
      <c r="C31" s="15">
        <v>7823</v>
      </c>
      <c r="D31" s="14">
        <f t="shared" si="2"/>
        <v>0</v>
      </c>
      <c r="E31" s="27">
        <f t="shared" si="3"/>
        <v>0</v>
      </c>
    </row>
    <row r="32" spans="1:5" ht="13.5">
      <c r="A32" s="13" t="s">
        <v>15</v>
      </c>
      <c r="B32" s="15">
        <v>3678</v>
      </c>
      <c r="C32" s="15">
        <v>3688</v>
      </c>
      <c r="D32" s="14">
        <f t="shared" si="2"/>
        <v>-10</v>
      </c>
      <c r="E32" s="27">
        <f t="shared" si="3"/>
        <v>-0.0027114967462039045</v>
      </c>
    </row>
    <row r="33" spans="1:5" ht="13.5">
      <c r="A33" s="13" t="s">
        <v>16</v>
      </c>
      <c r="B33" s="15">
        <v>6094</v>
      </c>
      <c r="C33" s="15">
        <v>6108</v>
      </c>
      <c r="D33" s="14">
        <f t="shared" si="2"/>
        <v>-14</v>
      </c>
      <c r="E33" s="27">
        <f t="shared" si="3"/>
        <v>-0.0022920759659463</v>
      </c>
    </row>
    <row r="34" spans="1:5" ht="13.5">
      <c r="A34" s="8" t="s">
        <v>17</v>
      </c>
      <c r="B34" s="10">
        <v>4335</v>
      </c>
      <c r="C34" s="10">
        <v>4335</v>
      </c>
      <c r="D34" s="9">
        <f t="shared" si="2"/>
        <v>0</v>
      </c>
      <c r="E34" s="27">
        <f t="shared" si="3"/>
        <v>0</v>
      </c>
    </row>
    <row r="35" spans="1:5" ht="13.5">
      <c r="A35" s="13" t="s">
        <v>18</v>
      </c>
      <c r="B35" s="15">
        <v>38772</v>
      </c>
      <c r="C35" s="15">
        <v>38772</v>
      </c>
      <c r="D35" s="14">
        <f t="shared" si="2"/>
        <v>0</v>
      </c>
      <c r="E35" s="27">
        <f t="shared" si="3"/>
        <v>0</v>
      </c>
    </row>
    <row r="36" spans="1:5" ht="14.25" thickBot="1">
      <c r="A36" s="17" t="s">
        <v>19</v>
      </c>
      <c r="B36" s="19">
        <v>4545</v>
      </c>
      <c r="C36" s="19">
        <v>4558</v>
      </c>
      <c r="D36" s="18">
        <f t="shared" si="2"/>
        <v>-13</v>
      </c>
      <c r="E36" s="35">
        <f t="shared" si="3"/>
        <v>-0.0028521281263712154</v>
      </c>
    </row>
    <row r="37" spans="1:5" ht="14.25" thickTop="1">
      <c r="A37" s="21" t="s">
        <v>4</v>
      </c>
      <c r="B37" s="22">
        <f>SUM(B30:B36)</f>
        <v>125162</v>
      </c>
      <c r="C37" s="24">
        <f>SUM(C30:C36)</f>
        <v>125180</v>
      </c>
      <c r="D37" s="31">
        <f>SUM(D30:D36)</f>
        <v>-18</v>
      </c>
      <c r="E37" s="36">
        <f t="shared" si="3"/>
        <v>-0.00014379293816903658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50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28893</v>
      </c>
      <c r="C5" s="10">
        <v>59627</v>
      </c>
      <c r="D5" s="10">
        <v>29201</v>
      </c>
      <c r="E5" s="11">
        <v>30426</v>
      </c>
      <c r="F5" s="12"/>
      <c r="G5" s="12"/>
      <c r="H5" s="12"/>
      <c r="I5" s="12"/>
    </row>
    <row r="6" spans="1:9" ht="18" customHeight="1">
      <c r="A6" s="13" t="s">
        <v>14</v>
      </c>
      <c r="B6" s="14">
        <v>3705</v>
      </c>
      <c r="C6" s="15">
        <v>7806</v>
      </c>
      <c r="D6" s="15">
        <v>3655</v>
      </c>
      <c r="E6" s="16">
        <v>4151</v>
      </c>
      <c r="F6" s="12"/>
      <c r="G6" s="12"/>
      <c r="H6" s="12"/>
      <c r="I6" s="12"/>
    </row>
    <row r="7" spans="1:9" ht="18" customHeight="1">
      <c r="A7" s="13" t="s">
        <v>15</v>
      </c>
      <c r="B7" s="14">
        <v>1985</v>
      </c>
      <c r="C7" s="15">
        <v>3670</v>
      </c>
      <c r="D7" s="15">
        <v>1749</v>
      </c>
      <c r="E7" s="16">
        <v>1921</v>
      </c>
      <c r="F7" s="12"/>
      <c r="G7" s="12"/>
      <c r="H7" s="12"/>
      <c r="I7" s="12"/>
    </row>
    <row r="8" spans="1:9" ht="18" customHeight="1">
      <c r="A8" s="13" t="s">
        <v>16</v>
      </c>
      <c r="B8" s="14">
        <v>3499</v>
      </c>
      <c r="C8" s="15">
        <v>6086</v>
      </c>
      <c r="D8" s="15">
        <v>2849</v>
      </c>
      <c r="E8" s="16">
        <v>3237</v>
      </c>
      <c r="F8" s="12"/>
      <c r="G8" s="12"/>
      <c r="H8" s="12"/>
      <c r="I8" s="12"/>
    </row>
    <row r="9" spans="1:9" ht="18" customHeight="1">
      <c r="A9" s="8" t="s">
        <v>17</v>
      </c>
      <c r="B9" s="9">
        <v>2389</v>
      </c>
      <c r="C9" s="10">
        <v>4328</v>
      </c>
      <c r="D9" s="10">
        <v>1996</v>
      </c>
      <c r="E9" s="11">
        <v>2332</v>
      </c>
      <c r="F9" s="12"/>
      <c r="G9" s="12"/>
      <c r="H9" s="12"/>
      <c r="I9" s="12"/>
    </row>
    <row r="10" spans="1:9" ht="18" customHeight="1">
      <c r="A10" s="13" t="s">
        <v>18</v>
      </c>
      <c r="B10" s="14">
        <v>19024</v>
      </c>
      <c r="C10" s="15">
        <v>38725</v>
      </c>
      <c r="D10" s="15">
        <v>18596</v>
      </c>
      <c r="E10" s="16">
        <v>20129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2527</v>
      </c>
      <c r="C11" s="19">
        <v>4540</v>
      </c>
      <c r="D11" s="19">
        <v>2218</v>
      </c>
      <c r="E11" s="20">
        <v>2322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62022</v>
      </c>
      <c r="C12" s="23">
        <f>SUM(C5:C11)</f>
        <v>124782</v>
      </c>
      <c r="D12" s="23">
        <f>SUM(D5:D11)</f>
        <v>60264</v>
      </c>
      <c r="E12" s="24">
        <f>SUM(E5:E11)</f>
        <v>64518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28893</v>
      </c>
      <c r="C18" s="11">
        <v>29210</v>
      </c>
      <c r="D18" s="9">
        <f aca="true" t="shared" si="0" ref="D18:D24">+B18-C18</f>
        <v>-317</v>
      </c>
      <c r="E18" s="27">
        <f aca="true" t="shared" si="1" ref="E18:E25">+D18/C18</f>
        <v>-0.010852447791852106</v>
      </c>
    </row>
    <row r="19" spans="1:5" ht="13.5">
      <c r="A19" s="13" t="s">
        <v>14</v>
      </c>
      <c r="B19" s="14">
        <v>3705</v>
      </c>
      <c r="C19" s="16">
        <v>3717</v>
      </c>
      <c r="D19" s="9">
        <f t="shared" si="0"/>
        <v>-12</v>
      </c>
      <c r="E19" s="28">
        <f t="shared" si="1"/>
        <v>-0.003228410008071025</v>
      </c>
    </row>
    <row r="20" spans="1:5" ht="13.5">
      <c r="A20" s="13" t="s">
        <v>15</v>
      </c>
      <c r="B20" s="14">
        <v>1985</v>
      </c>
      <c r="C20" s="16">
        <v>1994</v>
      </c>
      <c r="D20" s="14">
        <f t="shared" si="0"/>
        <v>-9</v>
      </c>
      <c r="E20" s="28">
        <f t="shared" si="1"/>
        <v>-0.004513540621865597</v>
      </c>
    </row>
    <row r="21" spans="1:5" ht="13.5">
      <c r="A21" s="13" t="s">
        <v>16</v>
      </c>
      <c r="B21" s="14">
        <v>3499</v>
      </c>
      <c r="C21" s="16">
        <v>3499</v>
      </c>
      <c r="D21" s="14">
        <f t="shared" si="0"/>
        <v>0</v>
      </c>
      <c r="E21" s="28">
        <f t="shared" si="1"/>
        <v>0</v>
      </c>
    </row>
    <row r="22" spans="1:5" ht="13.5">
      <c r="A22" s="8" t="s">
        <v>17</v>
      </c>
      <c r="B22" s="9">
        <v>2389</v>
      </c>
      <c r="C22" s="11">
        <v>2391</v>
      </c>
      <c r="D22" s="9">
        <f t="shared" si="0"/>
        <v>-2</v>
      </c>
      <c r="E22" s="27">
        <f t="shared" si="1"/>
        <v>-0.000836470096194061</v>
      </c>
    </row>
    <row r="23" spans="1:5" ht="13.5">
      <c r="A23" s="13" t="s">
        <v>18</v>
      </c>
      <c r="B23" s="14">
        <v>19024</v>
      </c>
      <c r="C23" s="16">
        <v>19054</v>
      </c>
      <c r="D23" s="14">
        <f t="shared" si="0"/>
        <v>-30</v>
      </c>
      <c r="E23" s="28">
        <f t="shared" si="1"/>
        <v>-0.001574472551695182</v>
      </c>
    </row>
    <row r="24" spans="1:5" ht="14.25" thickBot="1">
      <c r="A24" s="17" t="s">
        <v>19</v>
      </c>
      <c r="B24" s="18">
        <v>2527</v>
      </c>
      <c r="C24" s="20">
        <v>2534</v>
      </c>
      <c r="D24" s="18">
        <f t="shared" si="0"/>
        <v>-7</v>
      </c>
      <c r="E24" s="29">
        <f t="shared" si="1"/>
        <v>-0.0027624309392265192</v>
      </c>
    </row>
    <row r="25" spans="1:5" ht="14.25" thickTop="1">
      <c r="A25" s="21" t="s">
        <v>4</v>
      </c>
      <c r="B25" s="30">
        <f>SUM(B18:B24)</f>
        <v>62022</v>
      </c>
      <c r="C25" s="24">
        <f>SUM(C18:C24)</f>
        <v>62399</v>
      </c>
      <c r="D25" s="31">
        <f>SUM(D18:D24)</f>
        <v>-377</v>
      </c>
      <c r="E25" s="32">
        <f t="shared" si="1"/>
        <v>-0.006041763489799516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59627</v>
      </c>
      <c r="C30" s="10">
        <v>59915</v>
      </c>
      <c r="D30" s="9">
        <f aca="true" t="shared" si="2" ref="D30:D36">+B30-C30</f>
        <v>-288</v>
      </c>
      <c r="E30" s="27">
        <f aca="true" t="shared" si="3" ref="E30:E37">+D30/C30</f>
        <v>-0.004806809646999917</v>
      </c>
    </row>
    <row r="31" spans="1:5" ht="13.5">
      <c r="A31" s="13" t="s">
        <v>14</v>
      </c>
      <c r="B31" s="15">
        <v>7806</v>
      </c>
      <c r="C31" s="15">
        <v>7823</v>
      </c>
      <c r="D31" s="14">
        <f t="shared" si="2"/>
        <v>-17</v>
      </c>
      <c r="E31" s="27">
        <f t="shared" si="3"/>
        <v>-0.002173079381311517</v>
      </c>
    </row>
    <row r="32" spans="1:5" ht="13.5">
      <c r="A32" s="13" t="s">
        <v>15</v>
      </c>
      <c r="B32" s="15">
        <v>3670</v>
      </c>
      <c r="C32" s="15">
        <v>3678</v>
      </c>
      <c r="D32" s="14">
        <f t="shared" si="2"/>
        <v>-8</v>
      </c>
      <c r="E32" s="27">
        <f t="shared" si="3"/>
        <v>-0.002175095160413268</v>
      </c>
    </row>
    <row r="33" spans="1:5" ht="13.5">
      <c r="A33" s="13" t="s">
        <v>16</v>
      </c>
      <c r="B33" s="15">
        <v>6086</v>
      </c>
      <c r="C33" s="15">
        <v>6094</v>
      </c>
      <c r="D33" s="14">
        <f t="shared" si="2"/>
        <v>-8</v>
      </c>
      <c r="E33" s="27">
        <f t="shared" si="3"/>
        <v>-0.0013127666557269445</v>
      </c>
    </row>
    <row r="34" spans="1:5" ht="13.5">
      <c r="A34" s="8" t="s">
        <v>17</v>
      </c>
      <c r="B34" s="10">
        <v>4328</v>
      </c>
      <c r="C34" s="10">
        <v>4335</v>
      </c>
      <c r="D34" s="9">
        <f t="shared" si="2"/>
        <v>-7</v>
      </c>
      <c r="E34" s="27">
        <f t="shared" si="3"/>
        <v>-0.0016147635524798155</v>
      </c>
    </row>
    <row r="35" spans="1:5" ht="13.5">
      <c r="A35" s="13" t="s">
        <v>18</v>
      </c>
      <c r="B35" s="15">
        <v>38725</v>
      </c>
      <c r="C35" s="15">
        <v>38772</v>
      </c>
      <c r="D35" s="14">
        <f t="shared" si="2"/>
        <v>-47</v>
      </c>
      <c r="E35" s="27">
        <f t="shared" si="3"/>
        <v>-0.001212215000515836</v>
      </c>
    </row>
    <row r="36" spans="1:5" ht="14.25" thickBot="1">
      <c r="A36" s="17" t="s">
        <v>19</v>
      </c>
      <c r="B36" s="19">
        <v>4540</v>
      </c>
      <c r="C36" s="19">
        <v>4545</v>
      </c>
      <c r="D36" s="18">
        <f t="shared" si="2"/>
        <v>-5</v>
      </c>
      <c r="E36" s="35">
        <f t="shared" si="3"/>
        <v>-0.0011001100110011</v>
      </c>
    </row>
    <row r="37" spans="1:5" ht="14.25" thickTop="1">
      <c r="A37" s="21" t="s">
        <v>4</v>
      </c>
      <c r="B37" s="22">
        <f>SUM(B30:B36)</f>
        <v>124782</v>
      </c>
      <c r="C37" s="24">
        <f>SUM(C30:C36)</f>
        <v>125162</v>
      </c>
      <c r="D37" s="31">
        <f>SUM(D30:D36)</f>
        <v>-380</v>
      </c>
      <c r="E37" s="36">
        <f t="shared" si="3"/>
        <v>-0.003036065259423787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24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28310</v>
      </c>
      <c r="C5" s="10">
        <v>59524</v>
      </c>
      <c r="D5" s="10">
        <v>29315</v>
      </c>
      <c r="E5" s="11">
        <v>30209</v>
      </c>
      <c r="F5" s="12"/>
      <c r="G5" s="12"/>
      <c r="H5" s="12"/>
      <c r="I5" s="12"/>
    </row>
    <row r="6" spans="1:9" ht="18" customHeight="1">
      <c r="A6" s="13" t="s">
        <v>14</v>
      </c>
      <c r="B6" s="14">
        <v>3720</v>
      </c>
      <c r="C6" s="15">
        <v>7969</v>
      </c>
      <c r="D6" s="15">
        <v>3750</v>
      </c>
      <c r="E6" s="16">
        <v>4219</v>
      </c>
      <c r="F6" s="12"/>
      <c r="G6" s="12"/>
      <c r="H6" s="12"/>
      <c r="I6" s="12"/>
    </row>
    <row r="7" spans="1:9" ht="18" customHeight="1">
      <c r="A7" s="13" t="s">
        <v>15</v>
      </c>
      <c r="B7" s="14">
        <v>2095</v>
      </c>
      <c r="C7" s="15">
        <v>3981</v>
      </c>
      <c r="D7" s="15">
        <v>1899</v>
      </c>
      <c r="E7" s="16">
        <v>2082</v>
      </c>
      <c r="F7" s="12"/>
      <c r="G7" s="12"/>
      <c r="H7" s="12"/>
      <c r="I7" s="12"/>
    </row>
    <row r="8" spans="1:9" ht="18" customHeight="1">
      <c r="A8" s="13" t="s">
        <v>16</v>
      </c>
      <c r="B8" s="14">
        <v>3641</v>
      </c>
      <c r="C8" s="15">
        <v>6489</v>
      </c>
      <c r="D8" s="15">
        <v>3020</v>
      </c>
      <c r="E8" s="16">
        <v>3469</v>
      </c>
      <c r="F8" s="12"/>
      <c r="G8" s="12"/>
      <c r="H8" s="12"/>
      <c r="I8" s="12"/>
    </row>
    <row r="9" spans="1:9" ht="18" customHeight="1">
      <c r="A9" s="8" t="s">
        <v>17</v>
      </c>
      <c r="B9" s="9">
        <v>2441</v>
      </c>
      <c r="C9" s="10">
        <v>4534</v>
      </c>
      <c r="D9" s="10">
        <v>2104</v>
      </c>
      <c r="E9" s="11">
        <v>2430</v>
      </c>
      <c r="F9" s="12"/>
      <c r="G9" s="12"/>
      <c r="H9" s="12"/>
      <c r="I9" s="12"/>
    </row>
    <row r="10" spans="1:9" ht="18" customHeight="1">
      <c r="A10" s="13" t="s">
        <v>18</v>
      </c>
      <c r="B10" s="14">
        <v>18579</v>
      </c>
      <c r="C10" s="15">
        <v>38548</v>
      </c>
      <c r="D10" s="15">
        <v>18463</v>
      </c>
      <c r="E10" s="16">
        <v>20085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2609</v>
      </c>
      <c r="C11" s="19">
        <v>4823</v>
      </c>
      <c r="D11" s="19">
        <v>2342</v>
      </c>
      <c r="E11" s="20">
        <v>2481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61395</v>
      </c>
      <c r="C12" s="23">
        <f>SUM(C5:C11)</f>
        <v>125868</v>
      </c>
      <c r="D12" s="23">
        <f>SUM(D5:D11)</f>
        <v>60893</v>
      </c>
      <c r="E12" s="24">
        <f>SUM(E5:E11)</f>
        <v>64975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28310</v>
      </c>
      <c r="C18" s="11">
        <v>28307</v>
      </c>
      <c r="D18" s="9">
        <f aca="true" t="shared" si="0" ref="D18:D24">+B18-C18</f>
        <v>3</v>
      </c>
      <c r="E18" s="27">
        <f aca="true" t="shared" si="1" ref="E18:E25">+D18/C18</f>
        <v>0.00010598085279259548</v>
      </c>
    </row>
    <row r="19" spans="1:5" ht="13.5">
      <c r="A19" s="13" t="s">
        <v>14</v>
      </c>
      <c r="B19" s="14">
        <v>3720</v>
      </c>
      <c r="C19" s="16">
        <v>3730</v>
      </c>
      <c r="D19" s="9">
        <f t="shared" si="0"/>
        <v>-10</v>
      </c>
      <c r="E19" s="28">
        <f t="shared" si="1"/>
        <v>-0.002680965147453083</v>
      </c>
    </row>
    <row r="20" spans="1:5" ht="13.5">
      <c r="A20" s="13" t="s">
        <v>15</v>
      </c>
      <c r="B20" s="14">
        <v>2095</v>
      </c>
      <c r="C20" s="16">
        <v>2098</v>
      </c>
      <c r="D20" s="14">
        <f t="shared" si="0"/>
        <v>-3</v>
      </c>
      <c r="E20" s="28">
        <f t="shared" si="1"/>
        <v>-0.0014299332697807435</v>
      </c>
    </row>
    <row r="21" spans="1:5" ht="13.5">
      <c r="A21" s="13" t="s">
        <v>16</v>
      </c>
      <c r="B21" s="14">
        <v>3641</v>
      </c>
      <c r="C21" s="16">
        <v>3650</v>
      </c>
      <c r="D21" s="14">
        <f t="shared" si="0"/>
        <v>-9</v>
      </c>
      <c r="E21" s="28">
        <f t="shared" si="1"/>
        <v>-0.002465753424657534</v>
      </c>
    </row>
    <row r="22" spans="1:5" ht="13.5">
      <c r="A22" s="8" t="s">
        <v>17</v>
      </c>
      <c r="B22" s="9">
        <v>2441</v>
      </c>
      <c r="C22" s="11">
        <v>2445</v>
      </c>
      <c r="D22" s="9">
        <f t="shared" si="0"/>
        <v>-4</v>
      </c>
      <c r="E22" s="27">
        <f t="shared" si="1"/>
        <v>-0.0016359918200408998</v>
      </c>
    </row>
    <row r="23" spans="1:5" ht="13.5">
      <c r="A23" s="13" t="s">
        <v>18</v>
      </c>
      <c r="B23" s="14">
        <v>18579</v>
      </c>
      <c r="C23" s="16">
        <v>18602</v>
      </c>
      <c r="D23" s="14">
        <f t="shared" si="0"/>
        <v>-23</v>
      </c>
      <c r="E23" s="28">
        <f t="shared" si="1"/>
        <v>-0.0012364261907321793</v>
      </c>
    </row>
    <row r="24" spans="1:5" ht="14.25" thickBot="1">
      <c r="A24" s="17" t="s">
        <v>19</v>
      </c>
      <c r="B24" s="18">
        <v>2609</v>
      </c>
      <c r="C24" s="20">
        <v>2614</v>
      </c>
      <c r="D24" s="18">
        <f t="shared" si="0"/>
        <v>-5</v>
      </c>
      <c r="E24" s="29">
        <f t="shared" si="1"/>
        <v>-0.0019127773527161439</v>
      </c>
    </row>
    <row r="25" spans="1:5" ht="14.25" thickTop="1">
      <c r="A25" s="21" t="s">
        <v>4</v>
      </c>
      <c r="B25" s="30">
        <f>SUM(B18:B24)</f>
        <v>61395</v>
      </c>
      <c r="C25" s="24">
        <f>SUM(C18:C24)</f>
        <v>61446</v>
      </c>
      <c r="D25" s="31">
        <f>SUM(D18:D24)</f>
        <v>-51</v>
      </c>
      <c r="E25" s="32">
        <f t="shared" si="1"/>
        <v>-0.0008299970705985744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59524</v>
      </c>
      <c r="C30" s="10">
        <v>59494</v>
      </c>
      <c r="D30" s="9">
        <f aca="true" t="shared" si="2" ref="D30:D36">+B30-C30</f>
        <v>30</v>
      </c>
      <c r="E30" s="27">
        <f aca="true" t="shared" si="3" ref="E30:E37">+D30/C30</f>
        <v>0.0005042525296668572</v>
      </c>
    </row>
    <row r="31" spans="1:5" ht="13.5">
      <c r="A31" s="13" t="s">
        <v>14</v>
      </c>
      <c r="B31" s="15">
        <v>7969</v>
      </c>
      <c r="C31" s="15">
        <v>7978</v>
      </c>
      <c r="D31" s="14">
        <f t="shared" si="2"/>
        <v>-9</v>
      </c>
      <c r="E31" s="27">
        <f t="shared" si="3"/>
        <v>-0.001128102281273502</v>
      </c>
    </row>
    <row r="32" spans="1:5" ht="13.5">
      <c r="A32" s="13" t="s">
        <v>15</v>
      </c>
      <c r="B32" s="15">
        <v>3981</v>
      </c>
      <c r="C32" s="15">
        <v>3987</v>
      </c>
      <c r="D32" s="14">
        <f t="shared" si="2"/>
        <v>-6</v>
      </c>
      <c r="E32" s="27">
        <f t="shared" si="3"/>
        <v>-0.0015048908954100827</v>
      </c>
    </row>
    <row r="33" spans="1:5" ht="13.5">
      <c r="A33" s="13" t="s">
        <v>16</v>
      </c>
      <c r="B33" s="15">
        <v>6489</v>
      </c>
      <c r="C33" s="15">
        <v>6512</v>
      </c>
      <c r="D33" s="14">
        <f t="shared" si="2"/>
        <v>-23</v>
      </c>
      <c r="E33" s="27">
        <f t="shared" si="3"/>
        <v>-0.003531941031941032</v>
      </c>
    </row>
    <row r="34" spans="1:5" ht="13.5">
      <c r="A34" s="8" t="s">
        <v>17</v>
      </c>
      <c r="B34" s="10">
        <v>4534</v>
      </c>
      <c r="C34" s="10">
        <v>4545</v>
      </c>
      <c r="D34" s="9">
        <f t="shared" si="2"/>
        <v>-11</v>
      </c>
      <c r="E34" s="27">
        <f t="shared" si="3"/>
        <v>-0.0024202420242024204</v>
      </c>
    </row>
    <row r="35" spans="1:5" ht="13.5">
      <c r="A35" s="13" t="s">
        <v>18</v>
      </c>
      <c r="B35" s="15">
        <v>38548</v>
      </c>
      <c r="C35" s="15">
        <v>38565</v>
      </c>
      <c r="D35" s="14">
        <f t="shared" si="2"/>
        <v>-17</v>
      </c>
      <c r="E35" s="27">
        <f t="shared" si="3"/>
        <v>-0.00044081420977570336</v>
      </c>
    </row>
    <row r="36" spans="1:5" ht="14.25" thickBot="1">
      <c r="A36" s="17" t="s">
        <v>19</v>
      </c>
      <c r="B36" s="19">
        <v>4823</v>
      </c>
      <c r="C36" s="19">
        <v>4838</v>
      </c>
      <c r="D36" s="18">
        <f t="shared" si="2"/>
        <v>-15</v>
      </c>
      <c r="E36" s="35">
        <f t="shared" si="3"/>
        <v>-0.0031004547333608927</v>
      </c>
    </row>
    <row r="37" spans="1:5" ht="14.25" thickTop="1">
      <c r="A37" s="21" t="s">
        <v>4</v>
      </c>
      <c r="B37" s="22">
        <f>SUM(B30:B36)</f>
        <v>125868</v>
      </c>
      <c r="C37" s="24">
        <f>SUM(C30:C36)</f>
        <v>125919</v>
      </c>
      <c r="D37" s="31">
        <f>SUM(D30:D36)</f>
        <v>-51</v>
      </c>
      <c r="E37" s="36">
        <f t="shared" si="3"/>
        <v>-0.0004050222762251924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51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28882</v>
      </c>
      <c r="C5" s="10">
        <v>59612</v>
      </c>
      <c r="D5" s="10">
        <v>29180</v>
      </c>
      <c r="E5" s="11">
        <v>30432</v>
      </c>
      <c r="F5" s="12"/>
      <c r="G5" s="12"/>
      <c r="H5" s="12"/>
      <c r="I5" s="12"/>
    </row>
    <row r="6" spans="1:9" ht="18" customHeight="1">
      <c r="A6" s="13" t="s">
        <v>14</v>
      </c>
      <c r="B6" s="14">
        <v>3711</v>
      </c>
      <c r="C6" s="15">
        <v>7832</v>
      </c>
      <c r="D6" s="15">
        <v>3675</v>
      </c>
      <c r="E6" s="16">
        <v>4157</v>
      </c>
      <c r="F6" s="12"/>
      <c r="G6" s="12"/>
      <c r="H6" s="12"/>
      <c r="I6" s="12"/>
    </row>
    <row r="7" spans="1:9" ht="18" customHeight="1">
      <c r="A7" s="13" t="s">
        <v>15</v>
      </c>
      <c r="B7" s="14">
        <v>1978</v>
      </c>
      <c r="C7" s="15">
        <v>3654</v>
      </c>
      <c r="D7" s="15">
        <v>1743</v>
      </c>
      <c r="E7" s="16">
        <v>1911</v>
      </c>
      <c r="F7" s="12"/>
      <c r="G7" s="12"/>
      <c r="H7" s="12"/>
      <c r="I7" s="12"/>
    </row>
    <row r="8" spans="1:9" ht="18" customHeight="1">
      <c r="A8" s="13" t="s">
        <v>16</v>
      </c>
      <c r="B8" s="14">
        <v>3494</v>
      </c>
      <c r="C8" s="15">
        <v>6076</v>
      </c>
      <c r="D8" s="15">
        <v>2843</v>
      </c>
      <c r="E8" s="16">
        <v>3233</v>
      </c>
      <c r="F8" s="12"/>
      <c r="G8" s="12"/>
      <c r="H8" s="12"/>
      <c r="I8" s="12"/>
    </row>
    <row r="9" spans="1:9" ht="18" customHeight="1">
      <c r="A9" s="8" t="s">
        <v>17</v>
      </c>
      <c r="B9" s="9">
        <v>2392</v>
      </c>
      <c r="C9" s="10">
        <v>4323</v>
      </c>
      <c r="D9" s="10">
        <v>1998</v>
      </c>
      <c r="E9" s="11">
        <v>2325</v>
      </c>
      <c r="F9" s="12"/>
      <c r="G9" s="12"/>
      <c r="H9" s="12"/>
      <c r="I9" s="12"/>
    </row>
    <row r="10" spans="1:9" ht="18" customHeight="1">
      <c r="A10" s="13" t="s">
        <v>18</v>
      </c>
      <c r="B10" s="14">
        <v>18982</v>
      </c>
      <c r="C10" s="15">
        <v>38720</v>
      </c>
      <c r="D10" s="15">
        <v>18572</v>
      </c>
      <c r="E10" s="16">
        <v>20148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2524</v>
      </c>
      <c r="C11" s="19">
        <v>4539</v>
      </c>
      <c r="D11" s="19">
        <v>2216</v>
      </c>
      <c r="E11" s="20">
        <v>2323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61963</v>
      </c>
      <c r="C12" s="23">
        <f>SUM(C5:C11)</f>
        <v>124756</v>
      </c>
      <c r="D12" s="23">
        <f>SUM(D5:D11)</f>
        <v>60227</v>
      </c>
      <c r="E12" s="24">
        <f>SUM(E5:E11)</f>
        <v>64529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28882</v>
      </c>
      <c r="C18" s="11">
        <v>28893</v>
      </c>
      <c r="D18" s="9">
        <f aca="true" t="shared" si="0" ref="D18:D24">+B18-C18</f>
        <v>-11</v>
      </c>
      <c r="E18" s="27">
        <f aca="true" t="shared" si="1" ref="E18:E25">+D18/C18</f>
        <v>-0.0003807150520887412</v>
      </c>
    </row>
    <row r="19" spans="1:5" ht="13.5">
      <c r="A19" s="13" t="s">
        <v>14</v>
      </c>
      <c r="B19" s="14">
        <v>3711</v>
      </c>
      <c r="C19" s="16">
        <v>3705</v>
      </c>
      <c r="D19" s="9">
        <f t="shared" si="0"/>
        <v>6</v>
      </c>
      <c r="E19" s="28">
        <f t="shared" si="1"/>
        <v>0.0016194331983805667</v>
      </c>
    </row>
    <row r="20" spans="1:5" ht="13.5">
      <c r="A20" s="13" t="s">
        <v>15</v>
      </c>
      <c r="B20" s="14">
        <v>1978</v>
      </c>
      <c r="C20" s="16">
        <v>1985</v>
      </c>
      <c r="D20" s="14">
        <f t="shared" si="0"/>
        <v>-7</v>
      </c>
      <c r="E20" s="28">
        <f t="shared" si="1"/>
        <v>-0.003526448362720403</v>
      </c>
    </row>
    <row r="21" spans="1:5" ht="13.5">
      <c r="A21" s="13" t="s">
        <v>16</v>
      </c>
      <c r="B21" s="14">
        <v>3494</v>
      </c>
      <c r="C21" s="16">
        <v>3499</v>
      </c>
      <c r="D21" s="14">
        <f t="shared" si="0"/>
        <v>-5</v>
      </c>
      <c r="E21" s="28">
        <f t="shared" si="1"/>
        <v>-0.0014289797084881394</v>
      </c>
    </row>
    <row r="22" spans="1:5" ht="13.5">
      <c r="A22" s="8" t="s">
        <v>17</v>
      </c>
      <c r="B22" s="9">
        <v>2392</v>
      </c>
      <c r="C22" s="11">
        <v>2389</v>
      </c>
      <c r="D22" s="9">
        <f t="shared" si="0"/>
        <v>3</v>
      </c>
      <c r="E22" s="27">
        <f t="shared" si="1"/>
        <v>0.0012557555462536626</v>
      </c>
    </row>
    <row r="23" spans="1:5" ht="13.5">
      <c r="A23" s="13" t="s">
        <v>18</v>
      </c>
      <c r="B23" s="14">
        <v>18982</v>
      </c>
      <c r="C23" s="16">
        <v>19024</v>
      </c>
      <c r="D23" s="14">
        <f t="shared" si="0"/>
        <v>-42</v>
      </c>
      <c r="E23" s="28">
        <f t="shared" si="1"/>
        <v>-0.0022077375946173254</v>
      </c>
    </row>
    <row r="24" spans="1:5" ht="14.25" thickBot="1">
      <c r="A24" s="17" t="s">
        <v>19</v>
      </c>
      <c r="B24" s="18">
        <v>2524</v>
      </c>
      <c r="C24" s="20">
        <v>2527</v>
      </c>
      <c r="D24" s="18">
        <f t="shared" si="0"/>
        <v>-3</v>
      </c>
      <c r="E24" s="29">
        <f t="shared" si="1"/>
        <v>-0.001187178472497032</v>
      </c>
    </row>
    <row r="25" spans="1:5" ht="14.25" thickTop="1">
      <c r="A25" s="21" t="s">
        <v>4</v>
      </c>
      <c r="B25" s="30">
        <f>SUM(B18:B24)</f>
        <v>61963</v>
      </c>
      <c r="C25" s="24">
        <f>SUM(C18:C24)</f>
        <v>62022</v>
      </c>
      <c r="D25" s="31">
        <f>SUM(D18:D24)</f>
        <v>-59</v>
      </c>
      <c r="E25" s="32">
        <f t="shared" si="1"/>
        <v>-0.0009512753539066783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59612</v>
      </c>
      <c r="C30" s="10">
        <v>59627</v>
      </c>
      <c r="D30" s="9">
        <f aca="true" t="shared" si="2" ref="D30:D36">+B30-C30</f>
        <v>-15</v>
      </c>
      <c r="E30" s="27">
        <f aca="true" t="shared" si="3" ref="E30:E37">+D30/C30</f>
        <v>-0.000251563888842303</v>
      </c>
    </row>
    <row r="31" spans="1:5" ht="13.5">
      <c r="A31" s="13" t="s">
        <v>14</v>
      </c>
      <c r="B31" s="15">
        <v>7832</v>
      </c>
      <c r="C31" s="15">
        <v>7806</v>
      </c>
      <c r="D31" s="14">
        <f t="shared" si="2"/>
        <v>26</v>
      </c>
      <c r="E31" s="27">
        <f t="shared" si="3"/>
        <v>0.003330771201639764</v>
      </c>
    </row>
    <row r="32" spans="1:5" ht="13.5">
      <c r="A32" s="13" t="s">
        <v>15</v>
      </c>
      <c r="B32" s="15">
        <v>3654</v>
      </c>
      <c r="C32" s="15">
        <v>3670</v>
      </c>
      <c r="D32" s="14">
        <f t="shared" si="2"/>
        <v>-16</v>
      </c>
      <c r="E32" s="27">
        <f t="shared" si="3"/>
        <v>-0.004359673024523161</v>
      </c>
    </row>
    <row r="33" spans="1:5" ht="13.5">
      <c r="A33" s="13" t="s">
        <v>16</v>
      </c>
      <c r="B33" s="15">
        <v>6076</v>
      </c>
      <c r="C33" s="15">
        <v>6086</v>
      </c>
      <c r="D33" s="14">
        <f t="shared" si="2"/>
        <v>-10</v>
      </c>
      <c r="E33" s="27">
        <f t="shared" si="3"/>
        <v>-0.001643115346697338</v>
      </c>
    </row>
    <row r="34" spans="1:5" ht="13.5">
      <c r="A34" s="8" t="s">
        <v>17</v>
      </c>
      <c r="B34" s="10">
        <v>4323</v>
      </c>
      <c r="C34" s="10">
        <v>4328</v>
      </c>
      <c r="D34" s="9">
        <f t="shared" si="2"/>
        <v>-5</v>
      </c>
      <c r="E34" s="27">
        <f t="shared" si="3"/>
        <v>-0.0011552680221811461</v>
      </c>
    </row>
    <row r="35" spans="1:5" ht="13.5">
      <c r="A35" s="13" t="s">
        <v>18</v>
      </c>
      <c r="B35" s="15">
        <v>38720</v>
      </c>
      <c r="C35" s="15">
        <v>38725</v>
      </c>
      <c r="D35" s="14">
        <f t="shared" si="2"/>
        <v>-5</v>
      </c>
      <c r="E35" s="27">
        <f t="shared" si="3"/>
        <v>-0.0001291155584247902</v>
      </c>
    </row>
    <row r="36" spans="1:5" ht="14.25" thickBot="1">
      <c r="A36" s="17" t="s">
        <v>19</v>
      </c>
      <c r="B36" s="19">
        <v>4539</v>
      </c>
      <c r="C36" s="19">
        <v>4540</v>
      </c>
      <c r="D36" s="18">
        <f t="shared" si="2"/>
        <v>-1</v>
      </c>
      <c r="E36" s="35">
        <f t="shared" si="3"/>
        <v>-0.00022026431718061675</v>
      </c>
    </row>
    <row r="37" spans="1:5" ht="14.25" thickTop="1">
      <c r="A37" s="21" t="s">
        <v>4</v>
      </c>
      <c r="B37" s="22">
        <f>SUM(B30:B36)</f>
        <v>124756</v>
      </c>
      <c r="C37" s="24">
        <f>SUM(C30:C36)</f>
        <v>124782</v>
      </c>
      <c r="D37" s="31">
        <f>SUM(D30:D36)</f>
        <v>-26</v>
      </c>
      <c r="E37" s="36">
        <f t="shared" si="3"/>
        <v>-0.00020836338574473881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52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28883</v>
      </c>
      <c r="C5" s="10">
        <v>59643</v>
      </c>
      <c r="D5" s="10">
        <v>29205</v>
      </c>
      <c r="E5" s="11">
        <v>30438</v>
      </c>
      <c r="F5" s="12"/>
      <c r="G5" s="12"/>
      <c r="H5" s="12"/>
      <c r="I5" s="12"/>
    </row>
    <row r="6" spans="1:9" ht="18" customHeight="1">
      <c r="A6" s="13" t="s">
        <v>14</v>
      </c>
      <c r="B6" s="14">
        <v>3708</v>
      </c>
      <c r="C6" s="15">
        <v>7834</v>
      </c>
      <c r="D6" s="15">
        <v>3678</v>
      </c>
      <c r="E6" s="16">
        <v>4156</v>
      </c>
      <c r="F6" s="12"/>
      <c r="G6" s="12"/>
      <c r="H6" s="12"/>
      <c r="I6" s="12"/>
    </row>
    <row r="7" spans="1:9" ht="18" customHeight="1">
      <c r="A7" s="13" t="s">
        <v>15</v>
      </c>
      <c r="B7" s="14">
        <v>1974</v>
      </c>
      <c r="C7" s="15">
        <v>3643</v>
      </c>
      <c r="D7" s="15">
        <v>1739</v>
      </c>
      <c r="E7" s="16">
        <v>1904</v>
      </c>
      <c r="F7" s="12"/>
      <c r="G7" s="12"/>
      <c r="H7" s="12"/>
      <c r="I7" s="12"/>
    </row>
    <row r="8" spans="1:9" ht="18" customHeight="1">
      <c r="A8" s="13" t="s">
        <v>16</v>
      </c>
      <c r="B8" s="14">
        <v>3479</v>
      </c>
      <c r="C8" s="15">
        <v>6062</v>
      </c>
      <c r="D8" s="15">
        <v>2838</v>
      </c>
      <c r="E8" s="16">
        <v>3224</v>
      </c>
      <c r="F8" s="12"/>
      <c r="G8" s="12"/>
      <c r="H8" s="12"/>
      <c r="I8" s="12"/>
    </row>
    <row r="9" spans="1:9" ht="18" customHeight="1">
      <c r="A9" s="8" t="s">
        <v>17</v>
      </c>
      <c r="B9" s="9">
        <v>2396</v>
      </c>
      <c r="C9" s="10">
        <v>4327</v>
      </c>
      <c r="D9" s="10">
        <v>2000</v>
      </c>
      <c r="E9" s="11">
        <v>2327</v>
      </c>
      <c r="F9" s="12"/>
      <c r="G9" s="12"/>
      <c r="H9" s="12"/>
      <c r="I9" s="12"/>
    </row>
    <row r="10" spans="1:9" ht="18" customHeight="1">
      <c r="A10" s="13" t="s">
        <v>18</v>
      </c>
      <c r="B10" s="14">
        <v>19000</v>
      </c>
      <c r="C10" s="15">
        <v>38779</v>
      </c>
      <c r="D10" s="15">
        <v>18603</v>
      </c>
      <c r="E10" s="16">
        <v>20176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2519</v>
      </c>
      <c r="C11" s="19">
        <v>4525</v>
      </c>
      <c r="D11" s="19">
        <v>2210</v>
      </c>
      <c r="E11" s="20">
        <v>2315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61959</v>
      </c>
      <c r="C12" s="23">
        <f>SUM(C5:C11)</f>
        <v>124813</v>
      </c>
      <c r="D12" s="23">
        <f>SUM(D5:D11)</f>
        <v>60273</v>
      </c>
      <c r="E12" s="24">
        <f>SUM(E5:E11)</f>
        <v>64540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28883</v>
      </c>
      <c r="C18" s="11">
        <v>28882</v>
      </c>
      <c r="D18" s="9">
        <f aca="true" t="shared" si="0" ref="D18:D24">+B18-C18</f>
        <v>1</v>
      </c>
      <c r="E18" s="27">
        <f aca="true" t="shared" si="1" ref="E18:E25">+D18/C18</f>
        <v>3.4623641022089885E-05</v>
      </c>
    </row>
    <row r="19" spans="1:5" ht="13.5">
      <c r="A19" s="13" t="s">
        <v>14</v>
      </c>
      <c r="B19" s="14">
        <v>3708</v>
      </c>
      <c r="C19" s="16">
        <v>3711</v>
      </c>
      <c r="D19" s="9">
        <f t="shared" si="0"/>
        <v>-3</v>
      </c>
      <c r="E19" s="28">
        <f t="shared" si="1"/>
        <v>-0.0008084074373484236</v>
      </c>
    </row>
    <row r="20" spans="1:5" ht="13.5">
      <c r="A20" s="13" t="s">
        <v>15</v>
      </c>
      <c r="B20" s="14">
        <v>1974</v>
      </c>
      <c r="C20" s="16">
        <v>1978</v>
      </c>
      <c r="D20" s="14">
        <f t="shared" si="0"/>
        <v>-4</v>
      </c>
      <c r="E20" s="28">
        <f t="shared" si="1"/>
        <v>-0.0020222446916076846</v>
      </c>
    </row>
    <row r="21" spans="1:5" ht="13.5">
      <c r="A21" s="13" t="s">
        <v>16</v>
      </c>
      <c r="B21" s="14">
        <v>3479</v>
      </c>
      <c r="C21" s="16">
        <v>3494</v>
      </c>
      <c r="D21" s="14">
        <f t="shared" si="0"/>
        <v>-15</v>
      </c>
      <c r="E21" s="28">
        <f t="shared" si="1"/>
        <v>-0.004293073840870063</v>
      </c>
    </row>
    <row r="22" spans="1:5" ht="13.5">
      <c r="A22" s="8" t="s">
        <v>17</v>
      </c>
      <c r="B22" s="9">
        <v>2396</v>
      </c>
      <c r="C22" s="11">
        <v>2392</v>
      </c>
      <c r="D22" s="9">
        <f t="shared" si="0"/>
        <v>4</v>
      </c>
      <c r="E22" s="27">
        <f t="shared" si="1"/>
        <v>0.0016722408026755853</v>
      </c>
    </row>
    <row r="23" spans="1:5" ht="13.5">
      <c r="A23" s="13" t="s">
        <v>18</v>
      </c>
      <c r="B23" s="14">
        <v>19000</v>
      </c>
      <c r="C23" s="16">
        <v>18982</v>
      </c>
      <c r="D23" s="14">
        <f t="shared" si="0"/>
        <v>18</v>
      </c>
      <c r="E23" s="28">
        <f t="shared" si="1"/>
        <v>0.0009482667790538404</v>
      </c>
    </row>
    <row r="24" spans="1:5" ht="14.25" thickBot="1">
      <c r="A24" s="17" t="s">
        <v>19</v>
      </c>
      <c r="B24" s="18">
        <v>2519</v>
      </c>
      <c r="C24" s="20">
        <v>2524</v>
      </c>
      <c r="D24" s="18">
        <f t="shared" si="0"/>
        <v>-5</v>
      </c>
      <c r="E24" s="29">
        <f t="shared" si="1"/>
        <v>-0.0019809825673534074</v>
      </c>
    </row>
    <row r="25" spans="1:5" ht="14.25" thickTop="1">
      <c r="A25" s="21" t="s">
        <v>4</v>
      </c>
      <c r="B25" s="30">
        <f>SUM(B18:B24)</f>
        <v>61959</v>
      </c>
      <c r="C25" s="24">
        <f>SUM(C18:C24)</f>
        <v>61963</v>
      </c>
      <c r="D25" s="31">
        <f>SUM(D18:D24)</f>
        <v>-4</v>
      </c>
      <c r="E25" s="32">
        <f t="shared" si="1"/>
        <v>-6.455465358359021E-05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59643</v>
      </c>
      <c r="C30" s="10">
        <v>59612</v>
      </c>
      <c r="D30" s="9">
        <f aca="true" t="shared" si="2" ref="D30:D36">+B30-C30</f>
        <v>31</v>
      </c>
      <c r="E30" s="27">
        <f aca="true" t="shared" si="3" ref="E30:E37">+D30/C30</f>
        <v>0.000520029524256861</v>
      </c>
    </row>
    <row r="31" spans="1:5" ht="13.5">
      <c r="A31" s="13" t="s">
        <v>14</v>
      </c>
      <c r="B31" s="15">
        <v>7834</v>
      </c>
      <c r="C31" s="15">
        <v>7832</v>
      </c>
      <c r="D31" s="14">
        <f t="shared" si="2"/>
        <v>2</v>
      </c>
      <c r="E31" s="27">
        <f t="shared" si="3"/>
        <v>0.0002553626149131767</v>
      </c>
    </row>
    <row r="32" spans="1:5" ht="13.5">
      <c r="A32" s="13" t="s">
        <v>15</v>
      </c>
      <c r="B32" s="15">
        <v>3643</v>
      </c>
      <c r="C32" s="15">
        <v>3654</v>
      </c>
      <c r="D32" s="14">
        <f t="shared" si="2"/>
        <v>-11</v>
      </c>
      <c r="E32" s="27">
        <f t="shared" si="3"/>
        <v>-0.0030103995621237</v>
      </c>
    </row>
    <row r="33" spans="1:5" ht="13.5">
      <c r="A33" s="13" t="s">
        <v>16</v>
      </c>
      <c r="B33" s="15">
        <v>6062</v>
      </c>
      <c r="C33" s="15">
        <v>6076</v>
      </c>
      <c r="D33" s="14">
        <f t="shared" si="2"/>
        <v>-14</v>
      </c>
      <c r="E33" s="27">
        <f t="shared" si="3"/>
        <v>-0.002304147465437788</v>
      </c>
    </row>
    <row r="34" spans="1:5" ht="13.5">
      <c r="A34" s="8" t="s">
        <v>17</v>
      </c>
      <c r="B34" s="10">
        <v>4327</v>
      </c>
      <c r="C34" s="10">
        <v>4323</v>
      </c>
      <c r="D34" s="9">
        <f t="shared" si="2"/>
        <v>4</v>
      </c>
      <c r="E34" s="27">
        <f t="shared" si="3"/>
        <v>0.0009252833680314596</v>
      </c>
    </row>
    <row r="35" spans="1:5" ht="13.5">
      <c r="A35" s="13" t="s">
        <v>18</v>
      </c>
      <c r="B35" s="15">
        <v>38779</v>
      </c>
      <c r="C35" s="15">
        <v>38720</v>
      </c>
      <c r="D35" s="14">
        <f t="shared" si="2"/>
        <v>59</v>
      </c>
      <c r="E35" s="27">
        <f t="shared" si="3"/>
        <v>0.0015237603305785124</v>
      </c>
    </row>
    <row r="36" spans="1:5" ht="14.25" thickBot="1">
      <c r="A36" s="17" t="s">
        <v>19</v>
      </c>
      <c r="B36" s="19">
        <v>4525</v>
      </c>
      <c r="C36" s="19">
        <v>4539</v>
      </c>
      <c r="D36" s="18">
        <f t="shared" si="2"/>
        <v>-14</v>
      </c>
      <c r="E36" s="35">
        <f t="shared" si="3"/>
        <v>-0.0030843798193434676</v>
      </c>
    </row>
    <row r="37" spans="1:5" ht="14.25" thickTop="1">
      <c r="A37" s="21" t="s">
        <v>4</v>
      </c>
      <c r="B37" s="22">
        <f>SUM(B30:B36)</f>
        <v>124813</v>
      </c>
      <c r="C37" s="24">
        <f>SUM(C30:C36)</f>
        <v>124756</v>
      </c>
      <c r="D37" s="31">
        <f>SUM(D30:D36)</f>
        <v>57</v>
      </c>
      <c r="E37" s="36">
        <f t="shared" si="3"/>
        <v>0.00045689185289685466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53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28886</v>
      </c>
      <c r="C5" s="10">
        <v>59685</v>
      </c>
      <c r="D5" s="10">
        <v>29221</v>
      </c>
      <c r="E5" s="11">
        <v>30464</v>
      </c>
      <c r="F5" s="12"/>
      <c r="G5" s="12"/>
      <c r="H5" s="12"/>
      <c r="I5" s="12"/>
    </row>
    <row r="6" spans="1:9" ht="18" customHeight="1">
      <c r="A6" s="13" t="s">
        <v>14</v>
      </c>
      <c r="B6" s="14">
        <v>3708</v>
      </c>
      <c r="C6" s="15">
        <v>7843</v>
      </c>
      <c r="D6" s="15">
        <v>3685</v>
      </c>
      <c r="E6" s="16">
        <v>4158</v>
      </c>
      <c r="F6" s="12"/>
      <c r="G6" s="12"/>
      <c r="H6" s="12"/>
      <c r="I6" s="12"/>
    </row>
    <row r="7" spans="1:9" ht="18" customHeight="1">
      <c r="A7" s="13" t="s">
        <v>15</v>
      </c>
      <c r="B7" s="14">
        <v>1969</v>
      </c>
      <c r="C7" s="15">
        <v>3635</v>
      </c>
      <c r="D7" s="15">
        <v>1733</v>
      </c>
      <c r="E7" s="16">
        <v>1902</v>
      </c>
      <c r="F7" s="12"/>
      <c r="G7" s="12"/>
      <c r="H7" s="12"/>
      <c r="I7" s="12"/>
    </row>
    <row r="8" spans="1:9" ht="18" customHeight="1">
      <c r="A8" s="13" t="s">
        <v>16</v>
      </c>
      <c r="B8" s="14">
        <v>3462</v>
      </c>
      <c r="C8" s="15">
        <v>6037</v>
      </c>
      <c r="D8" s="15">
        <v>2831</v>
      </c>
      <c r="E8" s="16">
        <v>3206</v>
      </c>
      <c r="F8" s="12"/>
      <c r="G8" s="12"/>
      <c r="H8" s="12"/>
      <c r="I8" s="12"/>
    </row>
    <row r="9" spans="1:9" ht="18" customHeight="1">
      <c r="A9" s="8" t="s">
        <v>17</v>
      </c>
      <c r="B9" s="9">
        <v>2393</v>
      </c>
      <c r="C9" s="10">
        <v>4320</v>
      </c>
      <c r="D9" s="10">
        <v>1995</v>
      </c>
      <c r="E9" s="11">
        <v>2325</v>
      </c>
      <c r="F9" s="12"/>
      <c r="G9" s="12"/>
      <c r="H9" s="12"/>
      <c r="I9" s="12"/>
    </row>
    <row r="10" spans="1:9" ht="18" customHeight="1">
      <c r="A10" s="13" t="s">
        <v>18</v>
      </c>
      <c r="B10" s="14">
        <v>19004</v>
      </c>
      <c r="C10" s="15">
        <v>38781</v>
      </c>
      <c r="D10" s="15">
        <v>18604</v>
      </c>
      <c r="E10" s="16">
        <v>20177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2511</v>
      </c>
      <c r="C11" s="19">
        <v>4515</v>
      </c>
      <c r="D11" s="19">
        <v>2206</v>
      </c>
      <c r="E11" s="20">
        <v>2309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61933</v>
      </c>
      <c r="C12" s="23">
        <f>SUM(C5:C11)</f>
        <v>124816</v>
      </c>
      <c r="D12" s="23">
        <f>SUM(D5:D11)</f>
        <v>60275</v>
      </c>
      <c r="E12" s="24">
        <f>SUM(E5:E11)</f>
        <v>64541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28886</v>
      </c>
      <c r="C18" s="11">
        <v>28883</v>
      </c>
      <c r="D18" s="9">
        <f aca="true" t="shared" si="0" ref="D18:D24">+B18-C18</f>
        <v>3</v>
      </c>
      <c r="E18" s="27">
        <f aca="true" t="shared" si="1" ref="E18:E25">+D18/C18</f>
        <v>0.00010386732680123256</v>
      </c>
    </row>
    <row r="19" spans="1:5" ht="13.5">
      <c r="A19" s="13" t="s">
        <v>14</v>
      </c>
      <c r="B19" s="14">
        <v>3708</v>
      </c>
      <c r="C19" s="16">
        <v>3708</v>
      </c>
      <c r="D19" s="9">
        <f t="shared" si="0"/>
        <v>0</v>
      </c>
      <c r="E19" s="28">
        <f t="shared" si="1"/>
        <v>0</v>
      </c>
    </row>
    <row r="20" spans="1:5" ht="13.5">
      <c r="A20" s="13" t="s">
        <v>15</v>
      </c>
      <c r="B20" s="14">
        <v>1969</v>
      </c>
      <c r="C20" s="16">
        <v>1974</v>
      </c>
      <c r="D20" s="14">
        <f t="shared" si="0"/>
        <v>-5</v>
      </c>
      <c r="E20" s="28">
        <f t="shared" si="1"/>
        <v>-0.0025329280648429585</v>
      </c>
    </row>
    <row r="21" spans="1:5" ht="13.5">
      <c r="A21" s="13" t="s">
        <v>16</v>
      </c>
      <c r="B21" s="14">
        <v>3462</v>
      </c>
      <c r="C21" s="16">
        <v>3479</v>
      </c>
      <c r="D21" s="14">
        <f t="shared" si="0"/>
        <v>-17</v>
      </c>
      <c r="E21" s="28">
        <f t="shared" si="1"/>
        <v>-0.004886461626904283</v>
      </c>
    </row>
    <row r="22" spans="1:5" ht="13.5">
      <c r="A22" s="8" t="s">
        <v>17</v>
      </c>
      <c r="B22" s="9">
        <v>2393</v>
      </c>
      <c r="C22" s="11">
        <v>2396</v>
      </c>
      <c r="D22" s="9">
        <f t="shared" si="0"/>
        <v>-3</v>
      </c>
      <c r="E22" s="27">
        <f t="shared" si="1"/>
        <v>-0.0012520868113522537</v>
      </c>
    </row>
    <row r="23" spans="1:5" ht="13.5">
      <c r="A23" s="13" t="s">
        <v>18</v>
      </c>
      <c r="B23" s="14">
        <v>19004</v>
      </c>
      <c r="C23" s="16">
        <v>19000</v>
      </c>
      <c r="D23" s="14">
        <f t="shared" si="0"/>
        <v>4</v>
      </c>
      <c r="E23" s="28">
        <f t="shared" si="1"/>
        <v>0.0002105263157894737</v>
      </c>
    </row>
    <row r="24" spans="1:5" ht="14.25" thickBot="1">
      <c r="A24" s="17" t="s">
        <v>19</v>
      </c>
      <c r="B24" s="18">
        <v>2511</v>
      </c>
      <c r="C24" s="20">
        <v>2519</v>
      </c>
      <c r="D24" s="18">
        <f t="shared" si="0"/>
        <v>-8</v>
      </c>
      <c r="E24" s="29">
        <f t="shared" si="1"/>
        <v>-0.0031758634378721714</v>
      </c>
    </row>
    <row r="25" spans="1:5" ht="14.25" thickTop="1">
      <c r="A25" s="21" t="s">
        <v>4</v>
      </c>
      <c r="B25" s="30">
        <f>SUM(B18:B24)</f>
        <v>61933</v>
      </c>
      <c r="C25" s="24">
        <f>SUM(C18:C24)</f>
        <v>61959</v>
      </c>
      <c r="D25" s="31">
        <f>SUM(D18:D24)</f>
        <v>-26</v>
      </c>
      <c r="E25" s="32">
        <f t="shared" si="1"/>
        <v>-0.000419632337513517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59685</v>
      </c>
      <c r="C30" s="10">
        <v>59643</v>
      </c>
      <c r="D30" s="9">
        <f aca="true" t="shared" si="2" ref="D30:D36">+B30-C30</f>
        <v>42</v>
      </c>
      <c r="E30" s="27">
        <f aca="true" t="shared" si="3" ref="E30:E37">+D30/C30</f>
        <v>0.0007041899300839998</v>
      </c>
    </row>
    <row r="31" spans="1:5" ht="13.5">
      <c r="A31" s="13" t="s">
        <v>14</v>
      </c>
      <c r="B31" s="15">
        <v>7843</v>
      </c>
      <c r="C31" s="15">
        <v>7834</v>
      </c>
      <c r="D31" s="14">
        <f t="shared" si="2"/>
        <v>9</v>
      </c>
      <c r="E31" s="27">
        <f t="shared" si="3"/>
        <v>0.001148838396732193</v>
      </c>
    </row>
    <row r="32" spans="1:5" ht="13.5">
      <c r="A32" s="13" t="s">
        <v>15</v>
      </c>
      <c r="B32" s="15">
        <v>3635</v>
      </c>
      <c r="C32" s="15">
        <v>3643</v>
      </c>
      <c r="D32" s="14">
        <f t="shared" si="2"/>
        <v>-8</v>
      </c>
      <c r="E32" s="27">
        <f t="shared" si="3"/>
        <v>-0.0021959923140269007</v>
      </c>
    </row>
    <row r="33" spans="1:5" ht="13.5">
      <c r="A33" s="13" t="s">
        <v>16</v>
      </c>
      <c r="B33" s="15">
        <v>6037</v>
      </c>
      <c r="C33" s="15">
        <v>6062</v>
      </c>
      <c r="D33" s="14">
        <f t="shared" si="2"/>
        <v>-25</v>
      </c>
      <c r="E33" s="27">
        <f t="shared" si="3"/>
        <v>-0.004124051468162322</v>
      </c>
    </row>
    <row r="34" spans="1:5" ht="13.5">
      <c r="A34" s="8" t="s">
        <v>17</v>
      </c>
      <c r="B34" s="10">
        <v>4320</v>
      </c>
      <c r="C34" s="10">
        <v>4327</v>
      </c>
      <c r="D34" s="9">
        <f t="shared" si="2"/>
        <v>-7</v>
      </c>
      <c r="E34" s="27">
        <f t="shared" si="3"/>
        <v>-0.0016177490177952392</v>
      </c>
    </row>
    <row r="35" spans="1:5" ht="13.5">
      <c r="A35" s="13" t="s">
        <v>18</v>
      </c>
      <c r="B35" s="15">
        <v>38781</v>
      </c>
      <c r="C35" s="15">
        <v>38779</v>
      </c>
      <c r="D35" s="14">
        <f t="shared" si="2"/>
        <v>2</v>
      </c>
      <c r="E35" s="27">
        <f t="shared" si="3"/>
        <v>5.157430568090977E-05</v>
      </c>
    </row>
    <row r="36" spans="1:5" ht="14.25" thickBot="1">
      <c r="A36" s="17" t="s">
        <v>19</v>
      </c>
      <c r="B36" s="19">
        <v>4515</v>
      </c>
      <c r="C36" s="19">
        <v>4525</v>
      </c>
      <c r="D36" s="18">
        <f t="shared" si="2"/>
        <v>-10</v>
      </c>
      <c r="E36" s="35">
        <f t="shared" si="3"/>
        <v>-0.0022099447513812156</v>
      </c>
    </row>
    <row r="37" spans="1:5" ht="14.25" thickTop="1">
      <c r="A37" s="21" t="s">
        <v>4</v>
      </c>
      <c r="B37" s="22">
        <f>SUM(B30:B36)</f>
        <v>124816</v>
      </c>
      <c r="C37" s="24">
        <f>SUM(C30:C36)</f>
        <v>124813</v>
      </c>
      <c r="D37" s="31">
        <f>SUM(D30:D36)</f>
        <v>3</v>
      </c>
      <c r="E37" s="36">
        <f t="shared" si="3"/>
        <v>2.4035957792858117E-05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54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28878</v>
      </c>
      <c r="C5" s="10">
        <v>59716</v>
      </c>
      <c r="D5" s="10">
        <v>29227</v>
      </c>
      <c r="E5" s="11">
        <v>30489</v>
      </c>
      <c r="F5" s="12"/>
      <c r="G5" s="12"/>
      <c r="H5" s="12"/>
      <c r="I5" s="12"/>
    </row>
    <row r="6" spans="1:9" ht="18" customHeight="1">
      <c r="A6" s="13" t="s">
        <v>14</v>
      </c>
      <c r="B6" s="14">
        <v>3702</v>
      </c>
      <c r="C6" s="15">
        <v>7829</v>
      </c>
      <c r="D6" s="15">
        <v>3678</v>
      </c>
      <c r="E6" s="16">
        <v>4151</v>
      </c>
      <c r="F6" s="12"/>
      <c r="G6" s="12"/>
      <c r="H6" s="12"/>
      <c r="I6" s="12"/>
    </row>
    <row r="7" spans="1:9" ht="18" customHeight="1">
      <c r="A7" s="13" t="s">
        <v>15</v>
      </c>
      <c r="B7" s="14">
        <v>1960</v>
      </c>
      <c r="C7" s="15">
        <v>3625</v>
      </c>
      <c r="D7" s="15">
        <v>1732</v>
      </c>
      <c r="E7" s="16">
        <v>1893</v>
      </c>
      <c r="F7" s="12"/>
      <c r="G7" s="12"/>
      <c r="H7" s="12"/>
      <c r="I7" s="12"/>
    </row>
    <row r="8" spans="1:9" ht="18" customHeight="1">
      <c r="A8" s="13" t="s">
        <v>16</v>
      </c>
      <c r="B8" s="14">
        <v>3458</v>
      </c>
      <c r="C8" s="15">
        <v>6027</v>
      </c>
      <c r="D8" s="15">
        <v>2831</v>
      </c>
      <c r="E8" s="16">
        <v>3196</v>
      </c>
      <c r="F8" s="12"/>
      <c r="G8" s="12"/>
      <c r="H8" s="12"/>
      <c r="I8" s="12"/>
    </row>
    <row r="9" spans="1:9" ht="18" customHeight="1">
      <c r="A9" s="8" t="s">
        <v>17</v>
      </c>
      <c r="B9" s="9">
        <v>2389</v>
      </c>
      <c r="C9" s="10">
        <v>4312</v>
      </c>
      <c r="D9" s="10">
        <v>1990</v>
      </c>
      <c r="E9" s="11">
        <v>2322</v>
      </c>
      <c r="F9" s="12"/>
      <c r="G9" s="12"/>
      <c r="H9" s="12"/>
      <c r="I9" s="12"/>
    </row>
    <row r="10" spans="1:9" ht="18" customHeight="1">
      <c r="A10" s="13" t="s">
        <v>18</v>
      </c>
      <c r="B10" s="14">
        <v>19022</v>
      </c>
      <c r="C10" s="15">
        <v>38765</v>
      </c>
      <c r="D10" s="15">
        <v>18594</v>
      </c>
      <c r="E10" s="16">
        <v>20171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2507</v>
      </c>
      <c r="C11" s="19">
        <v>4506</v>
      </c>
      <c r="D11" s="19">
        <v>2199</v>
      </c>
      <c r="E11" s="20">
        <v>2307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61916</v>
      </c>
      <c r="C12" s="23">
        <f>SUM(C5:C11)</f>
        <v>124780</v>
      </c>
      <c r="D12" s="23">
        <f>SUM(D5:D11)</f>
        <v>60251</v>
      </c>
      <c r="E12" s="24">
        <f>SUM(E5:E11)</f>
        <v>64529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28878</v>
      </c>
      <c r="C18" s="11">
        <v>28886</v>
      </c>
      <c r="D18" s="9">
        <f aca="true" t="shared" si="0" ref="D18:D24">+B18-C18</f>
        <v>-8</v>
      </c>
      <c r="E18" s="27">
        <f aca="true" t="shared" si="1" ref="E18:E25">+D18/C18</f>
        <v>-0.00027695077200027695</v>
      </c>
    </row>
    <row r="19" spans="1:5" ht="13.5">
      <c r="A19" s="13" t="s">
        <v>14</v>
      </c>
      <c r="B19" s="14">
        <v>3702</v>
      </c>
      <c r="C19" s="16">
        <v>3708</v>
      </c>
      <c r="D19" s="9">
        <f t="shared" si="0"/>
        <v>-6</v>
      </c>
      <c r="E19" s="28">
        <f t="shared" si="1"/>
        <v>-0.0016181229773462784</v>
      </c>
    </row>
    <row r="20" spans="1:5" ht="13.5">
      <c r="A20" s="13" t="s">
        <v>15</v>
      </c>
      <c r="B20" s="14">
        <v>1960</v>
      </c>
      <c r="C20" s="16">
        <v>1969</v>
      </c>
      <c r="D20" s="14">
        <f t="shared" si="0"/>
        <v>-9</v>
      </c>
      <c r="E20" s="28">
        <f t="shared" si="1"/>
        <v>-0.0045708481462671405</v>
      </c>
    </row>
    <row r="21" spans="1:5" ht="13.5">
      <c r="A21" s="13" t="s">
        <v>16</v>
      </c>
      <c r="B21" s="14">
        <v>3458</v>
      </c>
      <c r="C21" s="16">
        <v>3462</v>
      </c>
      <c r="D21" s="14">
        <f t="shared" si="0"/>
        <v>-4</v>
      </c>
      <c r="E21" s="28">
        <f t="shared" si="1"/>
        <v>-0.0011554015020219526</v>
      </c>
    </row>
    <row r="22" spans="1:5" ht="13.5">
      <c r="A22" s="8" t="s">
        <v>17</v>
      </c>
      <c r="B22" s="9">
        <v>2389</v>
      </c>
      <c r="C22" s="11">
        <v>2393</v>
      </c>
      <c r="D22" s="9">
        <f t="shared" si="0"/>
        <v>-4</v>
      </c>
      <c r="E22" s="27">
        <f t="shared" si="1"/>
        <v>-0.001671541997492687</v>
      </c>
    </row>
    <row r="23" spans="1:5" ht="13.5">
      <c r="A23" s="13" t="s">
        <v>18</v>
      </c>
      <c r="B23" s="14">
        <v>19022</v>
      </c>
      <c r="C23" s="16">
        <v>19004</v>
      </c>
      <c r="D23" s="14">
        <f t="shared" si="0"/>
        <v>18</v>
      </c>
      <c r="E23" s="28">
        <f t="shared" si="1"/>
        <v>0.0009471690170490423</v>
      </c>
    </row>
    <row r="24" spans="1:5" ht="14.25" thickBot="1">
      <c r="A24" s="17" t="s">
        <v>19</v>
      </c>
      <c r="B24" s="18">
        <v>2507</v>
      </c>
      <c r="C24" s="20">
        <v>2511</v>
      </c>
      <c r="D24" s="18">
        <f t="shared" si="0"/>
        <v>-4</v>
      </c>
      <c r="E24" s="29">
        <f t="shared" si="1"/>
        <v>-0.0015929908403026682</v>
      </c>
    </row>
    <row r="25" spans="1:5" ht="14.25" thickTop="1">
      <c r="A25" s="21" t="s">
        <v>4</v>
      </c>
      <c r="B25" s="30">
        <f>SUM(B18:B24)</f>
        <v>61916</v>
      </c>
      <c r="C25" s="24">
        <f>SUM(C18:C24)</f>
        <v>61933</v>
      </c>
      <c r="D25" s="31">
        <f>SUM(D18:D24)</f>
        <v>-17</v>
      </c>
      <c r="E25" s="32">
        <f t="shared" si="1"/>
        <v>-0.00027449017486638787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59716</v>
      </c>
      <c r="C30" s="10">
        <v>59685</v>
      </c>
      <c r="D30" s="9">
        <f aca="true" t="shared" si="2" ref="D30:D36">+B30-C30</f>
        <v>31</v>
      </c>
      <c r="E30" s="27">
        <f aca="true" t="shared" si="3" ref="E30:E37">+D30/C30</f>
        <v>0.0005193934824495267</v>
      </c>
    </row>
    <row r="31" spans="1:5" ht="13.5">
      <c r="A31" s="13" t="s">
        <v>14</v>
      </c>
      <c r="B31" s="15">
        <v>7829</v>
      </c>
      <c r="C31" s="15">
        <v>7843</v>
      </c>
      <c r="D31" s="14">
        <f t="shared" si="2"/>
        <v>-14</v>
      </c>
      <c r="E31" s="27">
        <f t="shared" si="3"/>
        <v>-0.0017850312380466658</v>
      </c>
    </row>
    <row r="32" spans="1:5" ht="13.5">
      <c r="A32" s="13" t="s">
        <v>15</v>
      </c>
      <c r="B32" s="15">
        <v>3625</v>
      </c>
      <c r="C32" s="15">
        <v>3635</v>
      </c>
      <c r="D32" s="14">
        <f t="shared" si="2"/>
        <v>-10</v>
      </c>
      <c r="E32" s="27">
        <f t="shared" si="3"/>
        <v>-0.002751031636863824</v>
      </c>
    </row>
    <row r="33" spans="1:5" ht="13.5">
      <c r="A33" s="13" t="s">
        <v>16</v>
      </c>
      <c r="B33" s="15">
        <v>6027</v>
      </c>
      <c r="C33" s="15">
        <v>6037</v>
      </c>
      <c r="D33" s="14">
        <f t="shared" si="2"/>
        <v>-10</v>
      </c>
      <c r="E33" s="27">
        <f t="shared" si="3"/>
        <v>-0.001656451880072884</v>
      </c>
    </row>
    <row r="34" spans="1:5" ht="13.5">
      <c r="A34" s="8" t="s">
        <v>17</v>
      </c>
      <c r="B34" s="10">
        <v>4312</v>
      </c>
      <c r="C34" s="10">
        <v>4320</v>
      </c>
      <c r="D34" s="9">
        <f t="shared" si="2"/>
        <v>-8</v>
      </c>
      <c r="E34" s="27">
        <f t="shared" si="3"/>
        <v>-0.001851851851851852</v>
      </c>
    </row>
    <row r="35" spans="1:5" ht="13.5">
      <c r="A35" s="13" t="s">
        <v>18</v>
      </c>
      <c r="B35" s="15">
        <v>38765</v>
      </c>
      <c r="C35" s="15">
        <v>38781</v>
      </c>
      <c r="D35" s="14">
        <f t="shared" si="2"/>
        <v>-16</v>
      </c>
      <c r="E35" s="27">
        <f t="shared" si="3"/>
        <v>-0.0004125731672726335</v>
      </c>
    </row>
    <row r="36" spans="1:5" ht="14.25" thickBot="1">
      <c r="A36" s="17" t="s">
        <v>19</v>
      </c>
      <c r="B36" s="19">
        <v>4506</v>
      </c>
      <c r="C36" s="19">
        <v>4515</v>
      </c>
      <c r="D36" s="18">
        <f t="shared" si="2"/>
        <v>-9</v>
      </c>
      <c r="E36" s="35">
        <f t="shared" si="3"/>
        <v>-0.0019933554817275745</v>
      </c>
    </row>
    <row r="37" spans="1:5" ht="14.25" thickTop="1">
      <c r="A37" s="21" t="s">
        <v>4</v>
      </c>
      <c r="B37" s="22">
        <f>SUM(B30:B36)</f>
        <v>124780</v>
      </c>
      <c r="C37" s="24">
        <f>SUM(C30:C36)</f>
        <v>124816</v>
      </c>
      <c r="D37" s="31">
        <f>SUM(D30:D36)</f>
        <v>-36</v>
      </c>
      <c r="E37" s="36">
        <f t="shared" si="3"/>
        <v>-0.00028842456095372386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55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28902</v>
      </c>
      <c r="C5" s="10">
        <v>59795</v>
      </c>
      <c r="D5" s="10">
        <v>29281</v>
      </c>
      <c r="E5" s="11">
        <v>30514</v>
      </c>
      <c r="F5" s="12"/>
      <c r="G5" s="12"/>
      <c r="H5" s="12"/>
      <c r="I5" s="12"/>
    </row>
    <row r="6" spans="1:9" ht="18" customHeight="1">
      <c r="A6" s="13" t="s">
        <v>14</v>
      </c>
      <c r="B6" s="14">
        <v>3700</v>
      </c>
      <c r="C6" s="15">
        <v>7817</v>
      </c>
      <c r="D6" s="15">
        <v>3672</v>
      </c>
      <c r="E6" s="16">
        <v>4145</v>
      </c>
      <c r="F6" s="12"/>
      <c r="G6" s="12"/>
      <c r="H6" s="12"/>
      <c r="I6" s="12"/>
    </row>
    <row r="7" spans="1:9" ht="18" customHeight="1">
      <c r="A7" s="13" t="s">
        <v>15</v>
      </c>
      <c r="B7" s="14">
        <v>1955</v>
      </c>
      <c r="C7" s="15">
        <v>3616</v>
      </c>
      <c r="D7" s="15">
        <v>1728</v>
      </c>
      <c r="E7" s="16">
        <v>1888</v>
      </c>
      <c r="F7" s="12"/>
      <c r="G7" s="12"/>
      <c r="H7" s="12"/>
      <c r="I7" s="12"/>
    </row>
    <row r="8" spans="1:9" ht="18" customHeight="1">
      <c r="A8" s="13" t="s">
        <v>16</v>
      </c>
      <c r="B8" s="14">
        <v>3442</v>
      </c>
      <c r="C8" s="15">
        <v>6010</v>
      </c>
      <c r="D8" s="15">
        <v>2825</v>
      </c>
      <c r="E8" s="16">
        <v>3185</v>
      </c>
      <c r="F8" s="12"/>
      <c r="G8" s="12"/>
      <c r="H8" s="12"/>
      <c r="I8" s="12"/>
    </row>
    <row r="9" spans="1:9" ht="18" customHeight="1">
      <c r="A9" s="8" t="s">
        <v>17</v>
      </c>
      <c r="B9" s="9">
        <v>2384</v>
      </c>
      <c r="C9" s="10">
        <v>4309</v>
      </c>
      <c r="D9" s="10">
        <v>1992</v>
      </c>
      <c r="E9" s="11">
        <v>2317</v>
      </c>
      <c r="F9" s="12"/>
      <c r="G9" s="12"/>
      <c r="H9" s="12"/>
      <c r="I9" s="12"/>
    </row>
    <row r="10" spans="1:9" ht="18" customHeight="1">
      <c r="A10" s="13" t="s">
        <v>18</v>
      </c>
      <c r="B10" s="14">
        <v>19025</v>
      </c>
      <c r="C10" s="15">
        <v>38783</v>
      </c>
      <c r="D10" s="15">
        <v>18619</v>
      </c>
      <c r="E10" s="16">
        <v>20164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2501</v>
      </c>
      <c r="C11" s="19">
        <v>4496</v>
      </c>
      <c r="D11" s="19">
        <v>2193</v>
      </c>
      <c r="E11" s="20">
        <v>2303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61909</v>
      </c>
      <c r="C12" s="23">
        <f>SUM(C5:C11)</f>
        <v>124826</v>
      </c>
      <c r="D12" s="23">
        <f>SUM(D5:D11)</f>
        <v>60310</v>
      </c>
      <c r="E12" s="24">
        <f>SUM(E5:E11)</f>
        <v>64516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28902</v>
      </c>
      <c r="C18" s="11">
        <v>28878</v>
      </c>
      <c r="D18" s="9">
        <f aca="true" t="shared" si="0" ref="D18:D24">+B18-C18</f>
        <v>24</v>
      </c>
      <c r="E18" s="27">
        <f aca="true" t="shared" si="1" ref="E18:E25">+D18/C18</f>
        <v>0.0008310824849366299</v>
      </c>
    </row>
    <row r="19" spans="1:5" ht="13.5">
      <c r="A19" s="13" t="s">
        <v>14</v>
      </c>
      <c r="B19" s="14">
        <v>3700</v>
      </c>
      <c r="C19" s="16">
        <v>3702</v>
      </c>
      <c r="D19" s="9">
        <f t="shared" si="0"/>
        <v>-2</v>
      </c>
      <c r="E19" s="28">
        <f t="shared" si="1"/>
        <v>-0.0005402485143165856</v>
      </c>
    </row>
    <row r="20" spans="1:5" ht="13.5">
      <c r="A20" s="13" t="s">
        <v>15</v>
      </c>
      <c r="B20" s="14">
        <v>1955</v>
      </c>
      <c r="C20" s="16">
        <v>1960</v>
      </c>
      <c r="D20" s="14">
        <f t="shared" si="0"/>
        <v>-5</v>
      </c>
      <c r="E20" s="28">
        <f t="shared" si="1"/>
        <v>-0.002551020408163265</v>
      </c>
    </row>
    <row r="21" spans="1:5" ht="13.5">
      <c r="A21" s="13" t="s">
        <v>16</v>
      </c>
      <c r="B21" s="14">
        <v>3442</v>
      </c>
      <c r="C21" s="16">
        <v>3458</v>
      </c>
      <c r="D21" s="14">
        <f t="shared" si="0"/>
        <v>-16</v>
      </c>
      <c r="E21" s="28">
        <f t="shared" si="1"/>
        <v>-0.004626951995373048</v>
      </c>
    </row>
    <row r="22" spans="1:5" ht="13.5">
      <c r="A22" s="8" t="s">
        <v>17</v>
      </c>
      <c r="B22" s="9">
        <v>2384</v>
      </c>
      <c r="C22" s="11">
        <v>2389</v>
      </c>
      <c r="D22" s="9">
        <f t="shared" si="0"/>
        <v>-5</v>
      </c>
      <c r="E22" s="27">
        <f t="shared" si="1"/>
        <v>-0.002092925910422771</v>
      </c>
    </row>
    <row r="23" spans="1:5" ht="13.5">
      <c r="A23" s="13" t="s">
        <v>18</v>
      </c>
      <c r="B23" s="14">
        <v>19025</v>
      </c>
      <c r="C23" s="16">
        <v>19022</v>
      </c>
      <c r="D23" s="14">
        <f t="shared" si="0"/>
        <v>3</v>
      </c>
      <c r="E23" s="28">
        <f t="shared" si="1"/>
        <v>0.00015771212280517297</v>
      </c>
    </row>
    <row r="24" spans="1:5" ht="14.25" thickBot="1">
      <c r="A24" s="17" t="s">
        <v>19</v>
      </c>
      <c r="B24" s="18">
        <v>2501</v>
      </c>
      <c r="C24" s="20">
        <v>2507</v>
      </c>
      <c r="D24" s="18">
        <f t="shared" si="0"/>
        <v>-6</v>
      </c>
      <c r="E24" s="29">
        <f t="shared" si="1"/>
        <v>-0.0023932987634623054</v>
      </c>
    </row>
    <row r="25" spans="1:5" ht="14.25" thickTop="1">
      <c r="A25" s="21" t="s">
        <v>4</v>
      </c>
      <c r="B25" s="30">
        <f>SUM(B18:B24)</f>
        <v>61909</v>
      </c>
      <c r="C25" s="24">
        <f>SUM(C18:C24)</f>
        <v>61916</v>
      </c>
      <c r="D25" s="31">
        <f>SUM(D18:D24)</f>
        <v>-7</v>
      </c>
      <c r="E25" s="32">
        <f t="shared" si="1"/>
        <v>-0.00011305639899218296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59795</v>
      </c>
      <c r="C30" s="10">
        <v>59716</v>
      </c>
      <c r="D30" s="9">
        <f aca="true" t="shared" si="2" ref="D30:D36">+B30-C30</f>
        <v>79</v>
      </c>
      <c r="E30" s="27">
        <f aca="true" t="shared" si="3" ref="E30:E37">+D30/C30</f>
        <v>0.0013229285283676067</v>
      </c>
    </row>
    <row r="31" spans="1:5" ht="13.5">
      <c r="A31" s="13" t="s">
        <v>14</v>
      </c>
      <c r="B31" s="15">
        <v>7817</v>
      </c>
      <c r="C31" s="15">
        <v>7829</v>
      </c>
      <c r="D31" s="14">
        <f t="shared" si="2"/>
        <v>-12</v>
      </c>
      <c r="E31" s="27">
        <f t="shared" si="3"/>
        <v>-0.001532762804955933</v>
      </c>
    </row>
    <row r="32" spans="1:5" ht="13.5">
      <c r="A32" s="13" t="s">
        <v>15</v>
      </c>
      <c r="B32" s="15">
        <v>3616</v>
      </c>
      <c r="C32" s="15">
        <v>3625</v>
      </c>
      <c r="D32" s="14">
        <f t="shared" si="2"/>
        <v>-9</v>
      </c>
      <c r="E32" s="27">
        <f t="shared" si="3"/>
        <v>-0.0024827586206896553</v>
      </c>
    </row>
    <row r="33" spans="1:5" ht="13.5">
      <c r="A33" s="13" t="s">
        <v>16</v>
      </c>
      <c r="B33" s="15">
        <v>6010</v>
      </c>
      <c r="C33" s="15">
        <v>6027</v>
      </c>
      <c r="D33" s="14">
        <f t="shared" si="2"/>
        <v>-17</v>
      </c>
      <c r="E33" s="27">
        <f t="shared" si="3"/>
        <v>-0.002820640451302472</v>
      </c>
    </row>
    <row r="34" spans="1:5" ht="13.5">
      <c r="A34" s="8" t="s">
        <v>17</v>
      </c>
      <c r="B34" s="10">
        <v>4309</v>
      </c>
      <c r="C34" s="10">
        <v>4312</v>
      </c>
      <c r="D34" s="9">
        <f t="shared" si="2"/>
        <v>-3</v>
      </c>
      <c r="E34" s="27">
        <f t="shared" si="3"/>
        <v>-0.0006957328385899814</v>
      </c>
    </row>
    <row r="35" spans="1:5" ht="13.5">
      <c r="A35" s="13" t="s">
        <v>18</v>
      </c>
      <c r="B35" s="15">
        <v>38783</v>
      </c>
      <c r="C35" s="15">
        <v>38765</v>
      </c>
      <c r="D35" s="14">
        <f t="shared" si="2"/>
        <v>18</v>
      </c>
      <c r="E35" s="27">
        <f t="shared" si="3"/>
        <v>0.00046433638591512964</v>
      </c>
    </row>
    <row r="36" spans="1:5" ht="14.25" thickBot="1">
      <c r="A36" s="17" t="s">
        <v>19</v>
      </c>
      <c r="B36" s="19">
        <v>4496</v>
      </c>
      <c r="C36" s="19">
        <v>4506</v>
      </c>
      <c r="D36" s="18">
        <f t="shared" si="2"/>
        <v>-10</v>
      </c>
      <c r="E36" s="35">
        <f t="shared" si="3"/>
        <v>-0.0022192632046160675</v>
      </c>
    </row>
    <row r="37" spans="1:5" ht="14.25" thickTop="1">
      <c r="A37" s="21" t="s">
        <v>4</v>
      </c>
      <c r="B37" s="22">
        <f>SUM(B30:B36)</f>
        <v>124826</v>
      </c>
      <c r="C37" s="24">
        <f>SUM(C30:C36)</f>
        <v>124780</v>
      </c>
      <c r="D37" s="31">
        <f>SUM(D30:D36)</f>
        <v>46</v>
      </c>
      <c r="E37" s="36">
        <f t="shared" si="3"/>
        <v>0.0003686488219265908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56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28893</v>
      </c>
      <c r="C5" s="10">
        <v>59852</v>
      </c>
      <c r="D5" s="10">
        <v>29283</v>
      </c>
      <c r="E5" s="11">
        <v>30569</v>
      </c>
      <c r="F5" s="12"/>
      <c r="G5" s="12"/>
      <c r="H5" s="12"/>
      <c r="I5" s="12"/>
    </row>
    <row r="6" spans="1:9" ht="18" customHeight="1">
      <c r="A6" s="13" t="s">
        <v>14</v>
      </c>
      <c r="B6" s="14">
        <v>3693</v>
      </c>
      <c r="C6" s="15">
        <v>7801</v>
      </c>
      <c r="D6" s="15">
        <v>3663</v>
      </c>
      <c r="E6" s="16">
        <v>4138</v>
      </c>
      <c r="F6" s="12"/>
      <c r="G6" s="12"/>
      <c r="H6" s="12"/>
      <c r="I6" s="12"/>
    </row>
    <row r="7" spans="1:9" ht="18" customHeight="1">
      <c r="A7" s="13" t="s">
        <v>15</v>
      </c>
      <c r="B7" s="14">
        <v>1941</v>
      </c>
      <c r="C7" s="15">
        <v>3592</v>
      </c>
      <c r="D7" s="15">
        <v>1720</v>
      </c>
      <c r="E7" s="16">
        <v>1872</v>
      </c>
      <c r="F7" s="12"/>
      <c r="G7" s="12"/>
      <c r="H7" s="12"/>
      <c r="I7" s="12"/>
    </row>
    <row r="8" spans="1:9" ht="18" customHeight="1">
      <c r="A8" s="13" t="s">
        <v>16</v>
      </c>
      <c r="B8" s="14">
        <v>3435</v>
      </c>
      <c r="C8" s="15">
        <v>5990</v>
      </c>
      <c r="D8" s="15">
        <v>2816</v>
      </c>
      <c r="E8" s="16">
        <v>3174</v>
      </c>
      <c r="F8" s="12"/>
      <c r="G8" s="12"/>
      <c r="H8" s="12"/>
      <c r="I8" s="12"/>
    </row>
    <row r="9" spans="1:9" ht="18" customHeight="1">
      <c r="A9" s="8" t="s">
        <v>17</v>
      </c>
      <c r="B9" s="9">
        <v>2379</v>
      </c>
      <c r="C9" s="10">
        <v>4302</v>
      </c>
      <c r="D9" s="10">
        <v>1996</v>
      </c>
      <c r="E9" s="11">
        <v>2306</v>
      </c>
      <c r="F9" s="12"/>
      <c r="G9" s="12"/>
      <c r="H9" s="12"/>
      <c r="I9" s="12"/>
    </row>
    <row r="10" spans="1:9" ht="18" customHeight="1">
      <c r="A10" s="13" t="s">
        <v>18</v>
      </c>
      <c r="B10" s="14">
        <v>19044</v>
      </c>
      <c r="C10" s="15">
        <v>38810</v>
      </c>
      <c r="D10" s="15">
        <v>18630</v>
      </c>
      <c r="E10" s="16">
        <v>20180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2498</v>
      </c>
      <c r="C11" s="19">
        <v>4493</v>
      </c>
      <c r="D11" s="19">
        <v>2192</v>
      </c>
      <c r="E11" s="20">
        <v>2301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61883</v>
      </c>
      <c r="C12" s="23">
        <f>SUM(C5:C11)</f>
        <v>124840</v>
      </c>
      <c r="D12" s="23">
        <f>SUM(D5:D11)</f>
        <v>60300</v>
      </c>
      <c r="E12" s="24">
        <f>SUM(E5:E11)</f>
        <v>64540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28893</v>
      </c>
      <c r="C18" s="11">
        <v>28902</v>
      </c>
      <c r="D18" s="9">
        <f aca="true" t="shared" si="0" ref="D18:D24">+B18-C18</f>
        <v>-9</v>
      </c>
      <c r="E18" s="27">
        <f aca="true" t="shared" si="1" ref="E18:E25">+D18/C18</f>
        <v>-0.00031139713514635666</v>
      </c>
    </row>
    <row r="19" spans="1:5" ht="13.5">
      <c r="A19" s="13" t="s">
        <v>14</v>
      </c>
      <c r="B19" s="14">
        <v>3693</v>
      </c>
      <c r="C19" s="16">
        <v>3700</v>
      </c>
      <c r="D19" s="9">
        <f t="shared" si="0"/>
        <v>-7</v>
      </c>
      <c r="E19" s="28">
        <f t="shared" si="1"/>
        <v>-0.0018918918918918919</v>
      </c>
    </row>
    <row r="20" spans="1:5" ht="13.5">
      <c r="A20" s="13" t="s">
        <v>15</v>
      </c>
      <c r="B20" s="14">
        <v>1941</v>
      </c>
      <c r="C20" s="16">
        <v>1955</v>
      </c>
      <c r="D20" s="14">
        <f t="shared" si="0"/>
        <v>-14</v>
      </c>
      <c r="E20" s="28">
        <f t="shared" si="1"/>
        <v>-0.007161125319693095</v>
      </c>
    </row>
    <row r="21" spans="1:5" ht="13.5">
      <c r="A21" s="13" t="s">
        <v>16</v>
      </c>
      <c r="B21" s="14">
        <v>3435</v>
      </c>
      <c r="C21" s="16">
        <v>3442</v>
      </c>
      <c r="D21" s="14">
        <f t="shared" si="0"/>
        <v>-7</v>
      </c>
      <c r="E21" s="28">
        <f t="shared" si="1"/>
        <v>-0.0020337013364323067</v>
      </c>
    </row>
    <row r="22" spans="1:5" ht="13.5">
      <c r="A22" s="8" t="s">
        <v>17</v>
      </c>
      <c r="B22" s="9">
        <v>2379</v>
      </c>
      <c r="C22" s="11">
        <v>2384</v>
      </c>
      <c r="D22" s="9">
        <f t="shared" si="0"/>
        <v>-5</v>
      </c>
      <c r="E22" s="27">
        <f t="shared" si="1"/>
        <v>-0.0020973154362416107</v>
      </c>
    </row>
    <row r="23" spans="1:5" ht="13.5">
      <c r="A23" s="13" t="s">
        <v>18</v>
      </c>
      <c r="B23" s="14">
        <v>19044</v>
      </c>
      <c r="C23" s="16">
        <v>19025</v>
      </c>
      <c r="D23" s="14">
        <f t="shared" si="0"/>
        <v>19</v>
      </c>
      <c r="E23" s="28">
        <f t="shared" si="1"/>
        <v>0.0009986859395532195</v>
      </c>
    </row>
    <row r="24" spans="1:5" ht="14.25" thickBot="1">
      <c r="A24" s="17" t="s">
        <v>19</v>
      </c>
      <c r="B24" s="18">
        <v>2498</v>
      </c>
      <c r="C24" s="20">
        <v>2501</v>
      </c>
      <c r="D24" s="18">
        <f t="shared" si="0"/>
        <v>-3</v>
      </c>
      <c r="E24" s="29">
        <f t="shared" si="1"/>
        <v>-0.0011995201919232307</v>
      </c>
    </row>
    <row r="25" spans="1:5" ht="14.25" thickTop="1">
      <c r="A25" s="21" t="s">
        <v>4</v>
      </c>
      <c r="B25" s="30">
        <f>SUM(B18:B24)</f>
        <v>61883</v>
      </c>
      <c r="C25" s="24">
        <f>SUM(C18:C24)</f>
        <v>61909</v>
      </c>
      <c r="D25" s="31">
        <f>SUM(D18:D24)</f>
        <v>-26</v>
      </c>
      <c r="E25" s="32">
        <f t="shared" si="1"/>
        <v>-0.00041997124812224394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59852</v>
      </c>
      <c r="C30" s="10">
        <v>59795</v>
      </c>
      <c r="D30" s="9">
        <f aca="true" t="shared" si="2" ref="D30:D36">+B30-C30</f>
        <v>57</v>
      </c>
      <c r="E30" s="27">
        <f aca="true" t="shared" si="3" ref="E30:E37">+D30/C30</f>
        <v>0.0009532569612843883</v>
      </c>
    </row>
    <row r="31" spans="1:5" ht="13.5">
      <c r="A31" s="13" t="s">
        <v>14</v>
      </c>
      <c r="B31" s="15">
        <v>7801</v>
      </c>
      <c r="C31" s="15">
        <v>7817</v>
      </c>
      <c r="D31" s="14">
        <f t="shared" si="2"/>
        <v>-16</v>
      </c>
      <c r="E31" s="27">
        <f t="shared" si="3"/>
        <v>-0.0020468210310860945</v>
      </c>
    </row>
    <row r="32" spans="1:5" ht="13.5">
      <c r="A32" s="13" t="s">
        <v>15</v>
      </c>
      <c r="B32" s="15">
        <v>3592</v>
      </c>
      <c r="C32" s="15">
        <v>3616</v>
      </c>
      <c r="D32" s="14">
        <f t="shared" si="2"/>
        <v>-24</v>
      </c>
      <c r="E32" s="27">
        <f t="shared" si="3"/>
        <v>-0.00663716814159292</v>
      </c>
    </row>
    <row r="33" spans="1:5" ht="13.5">
      <c r="A33" s="13" t="s">
        <v>16</v>
      </c>
      <c r="B33" s="15">
        <v>5990</v>
      </c>
      <c r="C33" s="15">
        <v>6010</v>
      </c>
      <c r="D33" s="14">
        <f t="shared" si="2"/>
        <v>-20</v>
      </c>
      <c r="E33" s="27">
        <f t="shared" si="3"/>
        <v>-0.0033277870216306157</v>
      </c>
    </row>
    <row r="34" spans="1:5" ht="13.5">
      <c r="A34" s="8" t="s">
        <v>17</v>
      </c>
      <c r="B34" s="10">
        <v>4302</v>
      </c>
      <c r="C34" s="10">
        <v>4309</v>
      </c>
      <c r="D34" s="9">
        <f t="shared" si="2"/>
        <v>-7</v>
      </c>
      <c r="E34" s="27">
        <f t="shared" si="3"/>
        <v>-0.0016245068461359943</v>
      </c>
    </row>
    <row r="35" spans="1:5" ht="13.5">
      <c r="A35" s="13" t="s">
        <v>18</v>
      </c>
      <c r="B35" s="15">
        <v>38810</v>
      </c>
      <c r="C35" s="15">
        <v>38783</v>
      </c>
      <c r="D35" s="14">
        <f t="shared" si="2"/>
        <v>27</v>
      </c>
      <c r="E35" s="27">
        <f t="shared" si="3"/>
        <v>0.0006961813165562231</v>
      </c>
    </row>
    <row r="36" spans="1:5" ht="14.25" thickBot="1">
      <c r="A36" s="17" t="s">
        <v>19</v>
      </c>
      <c r="B36" s="19">
        <v>4493</v>
      </c>
      <c r="C36" s="19">
        <v>4496</v>
      </c>
      <c r="D36" s="18">
        <f t="shared" si="2"/>
        <v>-3</v>
      </c>
      <c r="E36" s="35">
        <f t="shared" si="3"/>
        <v>-0.0006672597864768683</v>
      </c>
    </row>
    <row r="37" spans="1:5" ht="14.25" thickTop="1">
      <c r="A37" s="21" t="s">
        <v>4</v>
      </c>
      <c r="B37" s="22">
        <f>SUM(B30:B36)</f>
        <v>124840</v>
      </c>
      <c r="C37" s="24">
        <f>SUM(C30:C36)</f>
        <v>124826</v>
      </c>
      <c r="D37" s="31">
        <f>SUM(D30:D36)</f>
        <v>14</v>
      </c>
      <c r="E37" s="36">
        <f t="shared" si="3"/>
        <v>0.00011215612132087866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57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28892</v>
      </c>
      <c r="C5" s="10">
        <v>59832</v>
      </c>
      <c r="D5" s="10">
        <v>29275</v>
      </c>
      <c r="E5" s="11">
        <v>30557</v>
      </c>
      <c r="F5" s="12"/>
      <c r="G5" s="12"/>
      <c r="H5" s="12"/>
      <c r="I5" s="12"/>
    </row>
    <row r="6" spans="1:9" ht="18" customHeight="1">
      <c r="A6" s="13" t="s">
        <v>14</v>
      </c>
      <c r="B6" s="14">
        <v>3701</v>
      </c>
      <c r="C6" s="15">
        <v>7814</v>
      </c>
      <c r="D6" s="15">
        <v>3667</v>
      </c>
      <c r="E6" s="16">
        <v>4147</v>
      </c>
      <c r="F6" s="12"/>
      <c r="G6" s="12"/>
      <c r="H6" s="12"/>
      <c r="I6" s="12"/>
    </row>
    <row r="7" spans="1:9" ht="18" customHeight="1">
      <c r="A7" s="13" t="s">
        <v>15</v>
      </c>
      <c r="B7" s="14">
        <v>1937</v>
      </c>
      <c r="C7" s="15">
        <v>3584</v>
      </c>
      <c r="D7" s="15">
        <v>1711</v>
      </c>
      <c r="E7" s="16">
        <v>1873</v>
      </c>
      <c r="F7" s="12"/>
      <c r="G7" s="12"/>
      <c r="H7" s="12"/>
      <c r="I7" s="12"/>
    </row>
    <row r="8" spans="1:9" ht="18" customHeight="1">
      <c r="A8" s="13" t="s">
        <v>16</v>
      </c>
      <c r="B8" s="14">
        <v>3430</v>
      </c>
      <c r="C8" s="15">
        <v>5981</v>
      </c>
      <c r="D8" s="15">
        <v>2816</v>
      </c>
      <c r="E8" s="16">
        <v>3165</v>
      </c>
      <c r="F8" s="12"/>
      <c r="G8" s="12"/>
      <c r="H8" s="12"/>
      <c r="I8" s="12"/>
    </row>
    <row r="9" spans="1:9" ht="18" customHeight="1">
      <c r="A9" s="8" t="s">
        <v>17</v>
      </c>
      <c r="B9" s="9">
        <v>2375</v>
      </c>
      <c r="C9" s="10">
        <v>4297</v>
      </c>
      <c r="D9" s="10">
        <v>1995</v>
      </c>
      <c r="E9" s="11">
        <v>2302</v>
      </c>
      <c r="F9" s="12"/>
      <c r="G9" s="12"/>
      <c r="H9" s="12"/>
      <c r="I9" s="12"/>
    </row>
    <row r="10" spans="1:9" ht="18" customHeight="1">
      <c r="A10" s="13" t="s">
        <v>18</v>
      </c>
      <c r="B10" s="14">
        <v>19024</v>
      </c>
      <c r="C10" s="15">
        <v>38786</v>
      </c>
      <c r="D10" s="15">
        <v>18607</v>
      </c>
      <c r="E10" s="16">
        <v>20179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2494</v>
      </c>
      <c r="C11" s="19">
        <v>4492</v>
      </c>
      <c r="D11" s="19">
        <v>2192</v>
      </c>
      <c r="E11" s="20">
        <v>2300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61853</v>
      </c>
      <c r="C12" s="23">
        <f>SUM(C5:C11)</f>
        <v>124786</v>
      </c>
      <c r="D12" s="23">
        <f>SUM(D5:D11)</f>
        <v>60263</v>
      </c>
      <c r="E12" s="24">
        <f>SUM(E5:E11)</f>
        <v>64523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28892</v>
      </c>
      <c r="C18" s="11">
        <v>28893</v>
      </c>
      <c r="D18" s="9">
        <f aca="true" t="shared" si="0" ref="D18:D24">+B18-C18</f>
        <v>-1</v>
      </c>
      <c r="E18" s="27">
        <f aca="true" t="shared" si="1" ref="E18:E25">+D18/C18</f>
        <v>-3.461045928079466E-05</v>
      </c>
    </row>
    <row r="19" spans="1:5" ht="13.5">
      <c r="A19" s="13" t="s">
        <v>14</v>
      </c>
      <c r="B19" s="14">
        <v>3701</v>
      </c>
      <c r="C19" s="16">
        <v>3693</v>
      </c>
      <c r="D19" s="9">
        <f t="shared" si="0"/>
        <v>8</v>
      </c>
      <c r="E19" s="28">
        <f t="shared" si="1"/>
        <v>0.002166260492824262</v>
      </c>
    </row>
    <row r="20" spans="1:5" ht="13.5">
      <c r="A20" s="13" t="s">
        <v>15</v>
      </c>
      <c r="B20" s="14">
        <v>1937</v>
      </c>
      <c r="C20" s="16">
        <v>1941</v>
      </c>
      <c r="D20" s="14">
        <f t="shared" si="0"/>
        <v>-4</v>
      </c>
      <c r="E20" s="28">
        <f t="shared" si="1"/>
        <v>-0.0020607934054611026</v>
      </c>
    </row>
    <row r="21" spans="1:5" ht="13.5">
      <c r="A21" s="13" t="s">
        <v>16</v>
      </c>
      <c r="B21" s="14">
        <v>3430</v>
      </c>
      <c r="C21" s="16">
        <v>3435</v>
      </c>
      <c r="D21" s="14">
        <f t="shared" si="0"/>
        <v>-5</v>
      </c>
      <c r="E21" s="28">
        <f t="shared" si="1"/>
        <v>-0.001455604075691412</v>
      </c>
    </row>
    <row r="22" spans="1:5" ht="13.5">
      <c r="A22" s="8" t="s">
        <v>17</v>
      </c>
      <c r="B22" s="9">
        <v>2375</v>
      </c>
      <c r="C22" s="11">
        <v>2379</v>
      </c>
      <c r="D22" s="9">
        <f t="shared" si="0"/>
        <v>-4</v>
      </c>
      <c r="E22" s="27">
        <f t="shared" si="1"/>
        <v>-0.0016813787305590584</v>
      </c>
    </row>
    <row r="23" spans="1:5" ht="13.5">
      <c r="A23" s="13" t="s">
        <v>18</v>
      </c>
      <c r="B23" s="14">
        <v>19024</v>
      </c>
      <c r="C23" s="16">
        <v>19044</v>
      </c>
      <c r="D23" s="14">
        <f t="shared" si="0"/>
        <v>-20</v>
      </c>
      <c r="E23" s="28">
        <f t="shared" si="1"/>
        <v>-0.0010501995379122034</v>
      </c>
    </row>
    <row r="24" spans="1:5" ht="14.25" thickBot="1">
      <c r="A24" s="17" t="s">
        <v>19</v>
      </c>
      <c r="B24" s="18">
        <v>2494</v>
      </c>
      <c r="C24" s="20">
        <v>2498</v>
      </c>
      <c r="D24" s="18">
        <f t="shared" si="0"/>
        <v>-4</v>
      </c>
      <c r="E24" s="29">
        <f t="shared" si="1"/>
        <v>-0.0016012810248198558</v>
      </c>
    </row>
    <row r="25" spans="1:5" ht="14.25" thickTop="1">
      <c r="A25" s="21" t="s">
        <v>4</v>
      </c>
      <c r="B25" s="30">
        <f>SUM(B18:B24)</f>
        <v>61853</v>
      </c>
      <c r="C25" s="24">
        <f>SUM(C18:C24)</f>
        <v>61883</v>
      </c>
      <c r="D25" s="31">
        <f>SUM(D18:D24)</f>
        <v>-30</v>
      </c>
      <c r="E25" s="32">
        <f t="shared" si="1"/>
        <v>-0.0004847858054716158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59832</v>
      </c>
      <c r="C30" s="10">
        <v>59852</v>
      </c>
      <c r="D30" s="9">
        <f aca="true" t="shared" si="2" ref="D30:D36">+B30-C30</f>
        <v>-20</v>
      </c>
      <c r="E30" s="27">
        <f aca="true" t="shared" si="3" ref="E30:E37">+D30/C30</f>
        <v>-0.0003341575887188398</v>
      </c>
    </row>
    <row r="31" spans="1:5" ht="13.5">
      <c r="A31" s="13" t="s">
        <v>14</v>
      </c>
      <c r="B31" s="15">
        <v>7814</v>
      </c>
      <c r="C31" s="15">
        <v>7801</v>
      </c>
      <c r="D31" s="14">
        <f t="shared" si="2"/>
        <v>13</v>
      </c>
      <c r="E31" s="27">
        <f t="shared" si="3"/>
        <v>0.001666453018843738</v>
      </c>
    </row>
    <row r="32" spans="1:5" ht="13.5">
      <c r="A32" s="13" t="s">
        <v>15</v>
      </c>
      <c r="B32" s="15">
        <v>3584</v>
      </c>
      <c r="C32" s="15">
        <v>3592</v>
      </c>
      <c r="D32" s="14">
        <f t="shared" si="2"/>
        <v>-8</v>
      </c>
      <c r="E32" s="27">
        <f t="shared" si="3"/>
        <v>-0.0022271714922048997</v>
      </c>
    </row>
    <row r="33" spans="1:5" ht="13.5">
      <c r="A33" s="13" t="s">
        <v>16</v>
      </c>
      <c r="B33" s="15">
        <v>5981</v>
      </c>
      <c r="C33" s="15">
        <v>5990</v>
      </c>
      <c r="D33" s="14">
        <f t="shared" si="2"/>
        <v>-9</v>
      </c>
      <c r="E33" s="27">
        <f t="shared" si="3"/>
        <v>-0.0015025041736227045</v>
      </c>
    </row>
    <row r="34" spans="1:5" ht="13.5">
      <c r="A34" s="8" t="s">
        <v>17</v>
      </c>
      <c r="B34" s="10">
        <v>4297</v>
      </c>
      <c r="C34" s="10">
        <v>4302</v>
      </c>
      <c r="D34" s="9">
        <f t="shared" si="2"/>
        <v>-5</v>
      </c>
      <c r="E34" s="27">
        <f t="shared" si="3"/>
        <v>-0.0011622501162250117</v>
      </c>
    </row>
    <row r="35" spans="1:5" ht="13.5">
      <c r="A35" s="13" t="s">
        <v>18</v>
      </c>
      <c r="B35" s="15">
        <v>38786</v>
      </c>
      <c r="C35" s="15">
        <v>38810</v>
      </c>
      <c r="D35" s="14">
        <f t="shared" si="2"/>
        <v>-24</v>
      </c>
      <c r="E35" s="27">
        <f t="shared" si="3"/>
        <v>-0.0006183973202782787</v>
      </c>
    </row>
    <row r="36" spans="1:5" ht="14.25" thickBot="1">
      <c r="A36" s="17" t="s">
        <v>19</v>
      </c>
      <c r="B36" s="19">
        <v>4492</v>
      </c>
      <c r="C36" s="19">
        <v>4493</v>
      </c>
      <c r="D36" s="18">
        <f t="shared" si="2"/>
        <v>-1</v>
      </c>
      <c r="E36" s="35">
        <f t="shared" si="3"/>
        <v>-0.00022256843979523704</v>
      </c>
    </row>
    <row r="37" spans="1:5" ht="14.25" thickTop="1">
      <c r="A37" s="21" t="s">
        <v>4</v>
      </c>
      <c r="B37" s="22">
        <f>SUM(B30:B36)</f>
        <v>124786</v>
      </c>
      <c r="C37" s="24">
        <f>SUM(C30:C36)</f>
        <v>124840</v>
      </c>
      <c r="D37" s="31">
        <f>SUM(D30:D36)</f>
        <v>-54</v>
      </c>
      <c r="E37" s="36">
        <f t="shared" si="3"/>
        <v>-0.0004325536686959308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58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28940</v>
      </c>
      <c r="C5" s="10">
        <v>59668</v>
      </c>
      <c r="D5" s="10">
        <v>29192</v>
      </c>
      <c r="E5" s="11">
        <v>30476</v>
      </c>
      <c r="F5" s="12"/>
      <c r="G5" s="12"/>
      <c r="H5" s="12"/>
      <c r="I5" s="12"/>
    </row>
    <row r="6" spans="1:9" ht="18" customHeight="1">
      <c r="A6" s="13" t="s">
        <v>14</v>
      </c>
      <c r="B6" s="14">
        <v>3713</v>
      </c>
      <c r="C6" s="15">
        <v>7794</v>
      </c>
      <c r="D6" s="15">
        <v>3661</v>
      </c>
      <c r="E6" s="16">
        <v>4133</v>
      </c>
      <c r="F6" s="12"/>
      <c r="G6" s="12"/>
      <c r="H6" s="12"/>
      <c r="I6" s="12"/>
    </row>
    <row r="7" spans="1:9" ht="18" customHeight="1">
      <c r="A7" s="13" t="s">
        <v>15</v>
      </c>
      <c r="B7" s="14">
        <v>1929</v>
      </c>
      <c r="C7" s="15">
        <v>3539</v>
      </c>
      <c r="D7" s="15">
        <v>1691</v>
      </c>
      <c r="E7" s="16">
        <v>1848</v>
      </c>
      <c r="F7" s="12"/>
      <c r="G7" s="12"/>
      <c r="H7" s="12"/>
      <c r="I7" s="12"/>
    </row>
    <row r="8" spans="1:9" ht="18" customHeight="1">
      <c r="A8" s="13" t="s">
        <v>16</v>
      </c>
      <c r="B8" s="14">
        <v>3430</v>
      </c>
      <c r="C8" s="15">
        <v>5954</v>
      </c>
      <c r="D8" s="15">
        <v>2803</v>
      </c>
      <c r="E8" s="16">
        <v>3151</v>
      </c>
      <c r="F8" s="12"/>
      <c r="G8" s="12"/>
      <c r="H8" s="12"/>
      <c r="I8" s="12"/>
    </row>
    <row r="9" spans="1:9" ht="18" customHeight="1">
      <c r="A9" s="8" t="s">
        <v>17</v>
      </c>
      <c r="B9" s="9">
        <v>2375</v>
      </c>
      <c r="C9" s="10">
        <v>4293</v>
      </c>
      <c r="D9" s="10">
        <v>1987</v>
      </c>
      <c r="E9" s="11">
        <v>2306</v>
      </c>
      <c r="F9" s="12"/>
      <c r="G9" s="12"/>
      <c r="H9" s="12"/>
      <c r="I9" s="12"/>
    </row>
    <row r="10" spans="1:9" ht="18" customHeight="1">
      <c r="A10" s="13" t="s">
        <v>18</v>
      </c>
      <c r="B10" s="14">
        <v>19024</v>
      </c>
      <c r="C10" s="15">
        <v>38612</v>
      </c>
      <c r="D10" s="15">
        <v>18506</v>
      </c>
      <c r="E10" s="16">
        <v>20106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2489</v>
      </c>
      <c r="C11" s="19">
        <v>4470</v>
      </c>
      <c r="D11" s="19">
        <v>2182</v>
      </c>
      <c r="E11" s="20">
        <v>2288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61900</v>
      </c>
      <c r="C12" s="23">
        <f>SUM(C5:C11)</f>
        <v>124330</v>
      </c>
      <c r="D12" s="23">
        <f>SUM(D5:D11)</f>
        <v>60022</v>
      </c>
      <c r="E12" s="24">
        <f>SUM(E5:E11)</f>
        <v>64308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28940</v>
      </c>
      <c r="C18" s="11">
        <v>28892</v>
      </c>
      <c r="D18" s="9">
        <f aca="true" t="shared" si="0" ref="D18:D24">+B18-C18</f>
        <v>48</v>
      </c>
      <c r="E18" s="27">
        <f aca="true" t="shared" si="1" ref="E18:E25">+D18/C18</f>
        <v>0.0016613595458950575</v>
      </c>
    </row>
    <row r="19" spans="1:5" ht="13.5">
      <c r="A19" s="13" t="s">
        <v>14</v>
      </c>
      <c r="B19" s="14">
        <v>3713</v>
      </c>
      <c r="C19" s="16">
        <v>3701</v>
      </c>
      <c r="D19" s="9">
        <f t="shared" si="0"/>
        <v>12</v>
      </c>
      <c r="E19" s="28">
        <f t="shared" si="1"/>
        <v>0.0032423669278573357</v>
      </c>
    </row>
    <row r="20" spans="1:5" ht="13.5">
      <c r="A20" s="13" t="s">
        <v>15</v>
      </c>
      <c r="B20" s="14">
        <v>1929</v>
      </c>
      <c r="C20" s="16">
        <v>1937</v>
      </c>
      <c r="D20" s="14">
        <f t="shared" si="0"/>
        <v>-8</v>
      </c>
      <c r="E20" s="28">
        <f t="shared" si="1"/>
        <v>-0.004130098089829634</v>
      </c>
    </row>
    <row r="21" spans="1:5" ht="13.5">
      <c r="A21" s="13" t="s">
        <v>16</v>
      </c>
      <c r="B21" s="14">
        <v>3430</v>
      </c>
      <c r="C21" s="16">
        <v>3430</v>
      </c>
      <c r="D21" s="14">
        <f t="shared" si="0"/>
        <v>0</v>
      </c>
      <c r="E21" s="28">
        <f t="shared" si="1"/>
        <v>0</v>
      </c>
    </row>
    <row r="22" spans="1:5" ht="13.5">
      <c r="A22" s="8" t="s">
        <v>17</v>
      </c>
      <c r="B22" s="9">
        <v>2375</v>
      </c>
      <c r="C22" s="11">
        <v>2375</v>
      </c>
      <c r="D22" s="9">
        <f t="shared" si="0"/>
        <v>0</v>
      </c>
      <c r="E22" s="27">
        <f t="shared" si="1"/>
        <v>0</v>
      </c>
    </row>
    <row r="23" spans="1:5" ht="13.5">
      <c r="A23" s="13" t="s">
        <v>18</v>
      </c>
      <c r="B23" s="14">
        <v>19024</v>
      </c>
      <c r="C23" s="16">
        <v>19024</v>
      </c>
      <c r="D23" s="14">
        <f t="shared" si="0"/>
        <v>0</v>
      </c>
      <c r="E23" s="28">
        <f t="shared" si="1"/>
        <v>0</v>
      </c>
    </row>
    <row r="24" spans="1:5" ht="14.25" thickBot="1">
      <c r="A24" s="17" t="s">
        <v>19</v>
      </c>
      <c r="B24" s="18">
        <v>2489</v>
      </c>
      <c r="C24" s="20">
        <v>2494</v>
      </c>
      <c r="D24" s="18">
        <f t="shared" si="0"/>
        <v>-5</v>
      </c>
      <c r="E24" s="29">
        <f t="shared" si="1"/>
        <v>-0.002004811547714515</v>
      </c>
    </row>
    <row r="25" spans="1:5" ht="14.25" thickTop="1">
      <c r="A25" s="21" t="s">
        <v>4</v>
      </c>
      <c r="B25" s="30">
        <f>SUM(B18:B24)</f>
        <v>61900</v>
      </c>
      <c r="C25" s="24">
        <f>SUM(C18:C24)</f>
        <v>61853</v>
      </c>
      <c r="D25" s="31">
        <f>SUM(D18:D24)</f>
        <v>47</v>
      </c>
      <c r="E25" s="32">
        <f t="shared" si="1"/>
        <v>0.0007598661342214605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59668</v>
      </c>
      <c r="C30" s="10">
        <v>59832</v>
      </c>
      <c r="D30" s="9">
        <f aca="true" t="shared" si="2" ref="D30:D36">+B30-C30</f>
        <v>-164</v>
      </c>
      <c r="E30" s="27">
        <f aca="true" t="shared" si="3" ref="E30:E37">+D30/C30</f>
        <v>-0.0027410081561706112</v>
      </c>
    </row>
    <row r="31" spans="1:5" ht="13.5">
      <c r="A31" s="13" t="s">
        <v>14</v>
      </c>
      <c r="B31" s="15">
        <v>7794</v>
      </c>
      <c r="C31" s="15">
        <v>7814</v>
      </c>
      <c r="D31" s="14">
        <f t="shared" si="2"/>
        <v>-20</v>
      </c>
      <c r="E31" s="27">
        <f t="shared" si="3"/>
        <v>-0.002559508574353724</v>
      </c>
    </row>
    <row r="32" spans="1:5" ht="13.5">
      <c r="A32" s="13" t="s">
        <v>15</v>
      </c>
      <c r="B32" s="15">
        <v>3539</v>
      </c>
      <c r="C32" s="15">
        <v>3584</v>
      </c>
      <c r="D32" s="14">
        <f t="shared" si="2"/>
        <v>-45</v>
      </c>
      <c r="E32" s="27">
        <f t="shared" si="3"/>
        <v>-0.012555803571428572</v>
      </c>
    </row>
    <row r="33" spans="1:5" ht="13.5">
      <c r="A33" s="13" t="s">
        <v>16</v>
      </c>
      <c r="B33" s="15">
        <v>5954</v>
      </c>
      <c r="C33" s="15">
        <v>5981</v>
      </c>
      <c r="D33" s="14">
        <f t="shared" si="2"/>
        <v>-27</v>
      </c>
      <c r="E33" s="27">
        <f t="shared" si="3"/>
        <v>-0.0045142952683497745</v>
      </c>
    </row>
    <row r="34" spans="1:5" ht="13.5">
      <c r="A34" s="8" t="s">
        <v>17</v>
      </c>
      <c r="B34" s="10">
        <v>4293</v>
      </c>
      <c r="C34" s="10">
        <v>4297</v>
      </c>
      <c r="D34" s="9">
        <f t="shared" si="2"/>
        <v>-4</v>
      </c>
      <c r="E34" s="27">
        <f t="shared" si="3"/>
        <v>-0.0009308820107051431</v>
      </c>
    </row>
    <row r="35" spans="1:5" ht="13.5">
      <c r="A35" s="13" t="s">
        <v>18</v>
      </c>
      <c r="B35" s="15">
        <v>38612</v>
      </c>
      <c r="C35" s="15">
        <v>38786</v>
      </c>
      <c r="D35" s="14">
        <f t="shared" si="2"/>
        <v>-174</v>
      </c>
      <c r="E35" s="27">
        <f t="shared" si="3"/>
        <v>-0.004486154798123034</v>
      </c>
    </row>
    <row r="36" spans="1:5" ht="14.25" thickBot="1">
      <c r="A36" s="17" t="s">
        <v>19</v>
      </c>
      <c r="B36" s="19">
        <v>4470</v>
      </c>
      <c r="C36" s="19">
        <v>4492</v>
      </c>
      <c r="D36" s="18">
        <f t="shared" si="2"/>
        <v>-22</v>
      </c>
      <c r="E36" s="35">
        <f t="shared" si="3"/>
        <v>-0.004897595725734639</v>
      </c>
    </row>
    <row r="37" spans="1:5" ht="14.25" thickTop="1">
      <c r="A37" s="21" t="s">
        <v>4</v>
      </c>
      <c r="B37" s="22">
        <f>SUM(B30:B36)</f>
        <v>124330</v>
      </c>
      <c r="C37" s="24">
        <f>SUM(C30:C36)</f>
        <v>124786</v>
      </c>
      <c r="D37" s="31">
        <f>SUM(D30:D36)</f>
        <v>-456</v>
      </c>
      <c r="E37" s="36">
        <f t="shared" si="3"/>
        <v>-0.003654256086419951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59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29624</v>
      </c>
      <c r="C5" s="10">
        <v>60318</v>
      </c>
      <c r="D5" s="10">
        <v>29751</v>
      </c>
      <c r="E5" s="11">
        <v>30567</v>
      </c>
      <c r="F5" s="12"/>
      <c r="G5" s="12"/>
      <c r="H5" s="12"/>
      <c r="I5" s="12"/>
    </row>
    <row r="6" spans="1:9" ht="18" customHeight="1">
      <c r="A6" s="13" t="s">
        <v>14</v>
      </c>
      <c r="B6" s="14">
        <v>3712</v>
      </c>
      <c r="C6" s="15">
        <v>7767</v>
      </c>
      <c r="D6" s="15">
        <v>3646</v>
      </c>
      <c r="E6" s="16">
        <v>4121</v>
      </c>
      <c r="F6" s="12"/>
      <c r="G6" s="12"/>
      <c r="H6" s="12"/>
      <c r="I6" s="12"/>
    </row>
    <row r="7" spans="1:9" ht="18" customHeight="1">
      <c r="A7" s="13" t="s">
        <v>15</v>
      </c>
      <c r="B7" s="14">
        <v>1931</v>
      </c>
      <c r="C7" s="15">
        <v>3535</v>
      </c>
      <c r="D7" s="15">
        <v>1694</v>
      </c>
      <c r="E7" s="16">
        <v>1841</v>
      </c>
      <c r="F7" s="12"/>
      <c r="G7" s="12"/>
      <c r="H7" s="12"/>
      <c r="I7" s="12"/>
    </row>
    <row r="8" spans="1:9" ht="18" customHeight="1">
      <c r="A8" s="13" t="s">
        <v>16</v>
      </c>
      <c r="B8" s="14">
        <v>3437</v>
      </c>
      <c r="C8" s="15">
        <v>5933</v>
      </c>
      <c r="D8" s="15">
        <v>2790</v>
      </c>
      <c r="E8" s="16">
        <v>3143</v>
      </c>
      <c r="F8" s="12"/>
      <c r="G8" s="12"/>
      <c r="H8" s="12"/>
      <c r="I8" s="12"/>
    </row>
    <row r="9" spans="1:9" ht="18" customHeight="1">
      <c r="A9" s="8" t="s">
        <v>17</v>
      </c>
      <c r="B9" s="9">
        <v>2379</v>
      </c>
      <c r="C9" s="10">
        <v>4291</v>
      </c>
      <c r="D9" s="10">
        <v>1989</v>
      </c>
      <c r="E9" s="11">
        <v>2302</v>
      </c>
      <c r="F9" s="12"/>
      <c r="G9" s="12"/>
      <c r="H9" s="12"/>
      <c r="I9" s="12"/>
    </row>
    <row r="10" spans="1:9" ht="18" customHeight="1">
      <c r="A10" s="13" t="s">
        <v>18</v>
      </c>
      <c r="B10" s="14">
        <v>19224</v>
      </c>
      <c r="C10" s="15">
        <v>38752</v>
      </c>
      <c r="D10" s="15">
        <v>18639</v>
      </c>
      <c r="E10" s="16">
        <v>20113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2488</v>
      </c>
      <c r="C11" s="19">
        <v>4457</v>
      </c>
      <c r="D11" s="19">
        <v>2173</v>
      </c>
      <c r="E11" s="20">
        <v>2284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62795</v>
      </c>
      <c r="C12" s="23">
        <f>SUM(C5:C11)</f>
        <v>125053</v>
      </c>
      <c r="D12" s="23">
        <f>SUM(D5:D11)</f>
        <v>60682</v>
      </c>
      <c r="E12" s="24">
        <f>SUM(E5:E11)</f>
        <v>64371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29624</v>
      </c>
      <c r="C18" s="11">
        <v>28940</v>
      </c>
      <c r="D18" s="9">
        <f aca="true" t="shared" si="0" ref="D18:D24">+B18-C18</f>
        <v>684</v>
      </c>
      <c r="E18" s="27">
        <f aca="true" t="shared" si="1" ref="E18:E25">+D18/C18</f>
        <v>0.023635107118175534</v>
      </c>
    </row>
    <row r="19" spans="1:5" ht="13.5">
      <c r="A19" s="13" t="s">
        <v>14</v>
      </c>
      <c r="B19" s="14">
        <v>3712</v>
      </c>
      <c r="C19" s="16">
        <v>3713</v>
      </c>
      <c r="D19" s="9">
        <f t="shared" si="0"/>
        <v>-1</v>
      </c>
      <c r="E19" s="28">
        <f t="shared" si="1"/>
        <v>-0.00026932399676811203</v>
      </c>
    </row>
    <row r="20" spans="1:5" ht="13.5">
      <c r="A20" s="13" t="s">
        <v>15</v>
      </c>
      <c r="B20" s="14">
        <v>1931</v>
      </c>
      <c r="C20" s="16">
        <v>1929</v>
      </c>
      <c r="D20" s="14">
        <f t="shared" si="0"/>
        <v>2</v>
      </c>
      <c r="E20" s="28">
        <f t="shared" si="1"/>
        <v>0.0010368066355624676</v>
      </c>
    </row>
    <row r="21" spans="1:5" ht="13.5">
      <c r="A21" s="13" t="s">
        <v>16</v>
      </c>
      <c r="B21" s="14">
        <v>3437</v>
      </c>
      <c r="C21" s="16">
        <v>3430</v>
      </c>
      <c r="D21" s="14">
        <f t="shared" si="0"/>
        <v>7</v>
      </c>
      <c r="E21" s="28">
        <f t="shared" si="1"/>
        <v>0.0020408163265306124</v>
      </c>
    </row>
    <row r="22" spans="1:5" ht="13.5">
      <c r="A22" s="8" t="s">
        <v>17</v>
      </c>
      <c r="B22" s="9">
        <v>2379</v>
      </c>
      <c r="C22" s="11">
        <v>2375</v>
      </c>
      <c r="D22" s="9">
        <f t="shared" si="0"/>
        <v>4</v>
      </c>
      <c r="E22" s="27">
        <f t="shared" si="1"/>
        <v>0.0016842105263157896</v>
      </c>
    </row>
    <row r="23" spans="1:5" ht="13.5">
      <c r="A23" s="13" t="s">
        <v>18</v>
      </c>
      <c r="B23" s="14">
        <v>19224</v>
      </c>
      <c r="C23" s="16">
        <v>19024</v>
      </c>
      <c r="D23" s="14">
        <f t="shared" si="0"/>
        <v>200</v>
      </c>
      <c r="E23" s="28">
        <f t="shared" si="1"/>
        <v>0.010513036164844407</v>
      </c>
    </row>
    <row r="24" spans="1:5" ht="14.25" thickBot="1">
      <c r="A24" s="17" t="s">
        <v>19</v>
      </c>
      <c r="B24" s="18">
        <v>2488</v>
      </c>
      <c r="C24" s="20">
        <v>2489</v>
      </c>
      <c r="D24" s="18">
        <f t="shared" si="0"/>
        <v>-1</v>
      </c>
      <c r="E24" s="29">
        <f t="shared" si="1"/>
        <v>-0.0004017677782241864</v>
      </c>
    </row>
    <row r="25" spans="1:5" ht="14.25" thickTop="1">
      <c r="A25" s="21" t="s">
        <v>4</v>
      </c>
      <c r="B25" s="30">
        <f>SUM(B18:B24)</f>
        <v>62795</v>
      </c>
      <c r="C25" s="24">
        <f>SUM(C18:C24)</f>
        <v>61900</v>
      </c>
      <c r="D25" s="31">
        <f>SUM(D18:D24)</f>
        <v>895</v>
      </c>
      <c r="E25" s="32">
        <f t="shared" si="1"/>
        <v>0.014458804523424879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60318</v>
      </c>
      <c r="C30" s="10">
        <v>59668</v>
      </c>
      <c r="D30" s="9">
        <f aca="true" t="shared" si="2" ref="D30:D36">+B30-C30</f>
        <v>650</v>
      </c>
      <c r="E30" s="27">
        <f aca="true" t="shared" si="3" ref="E30:E37">+D30/C30</f>
        <v>0.010893611315948248</v>
      </c>
    </row>
    <row r="31" spans="1:5" ht="13.5">
      <c r="A31" s="13" t="s">
        <v>14</v>
      </c>
      <c r="B31" s="15">
        <v>7767</v>
      </c>
      <c r="C31" s="15">
        <v>7794</v>
      </c>
      <c r="D31" s="14">
        <f t="shared" si="2"/>
        <v>-27</v>
      </c>
      <c r="E31" s="27">
        <f t="shared" si="3"/>
        <v>-0.003464203233256351</v>
      </c>
    </row>
    <row r="32" spans="1:5" ht="13.5">
      <c r="A32" s="13" t="s">
        <v>15</v>
      </c>
      <c r="B32" s="15">
        <v>3535</v>
      </c>
      <c r="C32" s="15">
        <v>3539</v>
      </c>
      <c r="D32" s="14">
        <f t="shared" si="2"/>
        <v>-4</v>
      </c>
      <c r="E32" s="27">
        <f t="shared" si="3"/>
        <v>-0.0011302627860977678</v>
      </c>
    </row>
    <row r="33" spans="1:5" ht="13.5">
      <c r="A33" s="13" t="s">
        <v>16</v>
      </c>
      <c r="B33" s="15">
        <v>5933</v>
      </c>
      <c r="C33" s="15">
        <v>5954</v>
      </c>
      <c r="D33" s="14">
        <f t="shared" si="2"/>
        <v>-21</v>
      </c>
      <c r="E33" s="27">
        <f t="shared" si="3"/>
        <v>-0.003527040644944575</v>
      </c>
    </row>
    <row r="34" spans="1:5" ht="13.5">
      <c r="A34" s="8" t="s">
        <v>17</v>
      </c>
      <c r="B34" s="10">
        <v>4291</v>
      </c>
      <c r="C34" s="10">
        <v>4293</v>
      </c>
      <c r="D34" s="9">
        <f t="shared" si="2"/>
        <v>-2</v>
      </c>
      <c r="E34" s="27">
        <f t="shared" si="3"/>
        <v>-0.0004658746797111577</v>
      </c>
    </row>
    <row r="35" spans="1:5" ht="13.5">
      <c r="A35" s="13" t="s">
        <v>18</v>
      </c>
      <c r="B35" s="15">
        <v>38752</v>
      </c>
      <c r="C35" s="15">
        <v>38612</v>
      </c>
      <c r="D35" s="14">
        <f t="shared" si="2"/>
        <v>140</v>
      </c>
      <c r="E35" s="27">
        <f t="shared" si="3"/>
        <v>0.0036258158085569255</v>
      </c>
    </row>
    <row r="36" spans="1:5" ht="14.25" thickBot="1">
      <c r="A36" s="17" t="s">
        <v>19</v>
      </c>
      <c r="B36" s="19">
        <v>4457</v>
      </c>
      <c r="C36" s="19">
        <v>4470</v>
      </c>
      <c r="D36" s="18">
        <f t="shared" si="2"/>
        <v>-13</v>
      </c>
      <c r="E36" s="35">
        <f t="shared" si="3"/>
        <v>-0.0029082774049217002</v>
      </c>
    </row>
    <row r="37" spans="1:5" ht="14.25" thickTop="1">
      <c r="A37" s="21" t="s">
        <v>4</v>
      </c>
      <c r="B37" s="22">
        <f>SUM(B30:B36)</f>
        <v>125053</v>
      </c>
      <c r="C37" s="24">
        <f>SUM(C30:C36)</f>
        <v>124330</v>
      </c>
      <c r="D37" s="31">
        <f>SUM(D30:D36)</f>
        <v>723</v>
      </c>
      <c r="E37" s="36">
        <f t="shared" si="3"/>
        <v>0.005815169307488137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60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29614</v>
      </c>
      <c r="C5" s="10">
        <v>60316</v>
      </c>
      <c r="D5" s="10">
        <v>29746</v>
      </c>
      <c r="E5" s="11">
        <v>30570</v>
      </c>
      <c r="F5" s="12"/>
      <c r="G5" s="12"/>
      <c r="H5" s="12"/>
      <c r="I5" s="12"/>
    </row>
    <row r="6" spans="1:9" ht="18" customHeight="1">
      <c r="A6" s="13" t="s">
        <v>14</v>
      </c>
      <c r="B6" s="14">
        <v>3710</v>
      </c>
      <c r="C6" s="15">
        <v>7767</v>
      </c>
      <c r="D6" s="15">
        <v>3648</v>
      </c>
      <c r="E6" s="16">
        <v>4119</v>
      </c>
      <c r="F6" s="12"/>
      <c r="G6" s="12"/>
      <c r="H6" s="12"/>
      <c r="I6" s="12"/>
    </row>
    <row r="7" spans="1:9" ht="18" customHeight="1">
      <c r="A7" s="13" t="s">
        <v>15</v>
      </c>
      <c r="B7" s="14">
        <v>1935</v>
      </c>
      <c r="C7" s="15">
        <v>3534</v>
      </c>
      <c r="D7" s="15">
        <v>1693</v>
      </c>
      <c r="E7" s="16">
        <v>1841</v>
      </c>
      <c r="F7" s="12"/>
      <c r="G7" s="12"/>
      <c r="H7" s="12"/>
      <c r="I7" s="12"/>
    </row>
    <row r="8" spans="1:9" ht="18" customHeight="1">
      <c r="A8" s="13" t="s">
        <v>16</v>
      </c>
      <c r="B8" s="14">
        <v>3436</v>
      </c>
      <c r="C8" s="15">
        <v>5927</v>
      </c>
      <c r="D8" s="15">
        <v>2788</v>
      </c>
      <c r="E8" s="16">
        <v>3139</v>
      </c>
      <c r="F8" s="12"/>
      <c r="G8" s="12"/>
      <c r="H8" s="12"/>
      <c r="I8" s="12"/>
    </row>
    <row r="9" spans="1:9" ht="18" customHeight="1">
      <c r="A9" s="8" t="s">
        <v>17</v>
      </c>
      <c r="B9" s="9">
        <v>2375</v>
      </c>
      <c r="C9" s="10">
        <v>4287</v>
      </c>
      <c r="D9" s="10">
        <v>1987</v>
      </c>
      <c r="E9" s="11">
        <v>2300</v>
      </c>
      <c r="F9" s="12"/>
      <c r="G9" s="12"/>
      <c r="H9" s="12"/>
      <c r="I9" s="12"/>
    </row>
    <row r="10" spans="1:9" ht="18" customHeight="1">
      <c r="A10" s="13" t="s">
        <v>18</v>
      </c>
      <c r="B10" s="14">
        <v>19211</v>
      </c>
      <c r="C10" s="15">
        <v>38766</v>
      </c>
      <c r="D10" s="15">
        <v>18664</v>
      </c>
      <c r="E10" s="16">
        <v>20102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2481</v>
      </c>
      <c r="C11" s="19">
        <v>4431</v>
      </c>
      <c r="D11" s="19">
        <v>2157</v>
      </c>
      <c r="E11" s="20">
        <v>2274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62762</v>
      </c>
      <c r="C12" s="23">
        <f>SUM(C5:C11)</f>
        <v>125028</v>
      </c>
      <c r="D12" s="23">
        <f>SUM(D5:D11)</f>
        <v>60683</v>
      </c>
      <c r="E12" s="24">
        <f>SUM(E5:E11)</f>
        <v>64345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29614</v>
      </c>
      <c r="C18" s="11">
        <v>29624</v>
      </c>
      <c r="D18" s="9">
        <f aca="true" t="shared" si="0" ref="D18:D24">+B18-C18</f>
        <v>-10</v>
      </c>
      <c r="E18" s="27">
        <f aca="true" t="shared" si="1" ref="E18:E25">+D18/C18</f>
        <v>-0.00033756413718606535</v>
      </c>
    </row>
    <row r="19" spans="1:5" ht="13.5">
      <c r="A19" s="13" t="s">
        <v>14</v>
      </c>
      <c r="B19" s="14">
        <v>3710</v>
      </c>
      <c r="C19" s="16">
        <v>3712</v>
      </c>
      <c r="D19" s="9">
        <f t="shared" si="0"/>
        <v>-2</v>
      </c>
      <c r="E19" s="28">
        <f t="shared" si="1"/>
        <v>-0.0005387931034482759</v>
      </c>
    </row>
    <row r="20" spans="1:5" ht="13.5">
      <c r="A20" s="13" t="s">
        <v>15</v>
      </c>
      <c r="B20" s="14">
        <v>1935</v>
      </c>
      <c r="C20" s="16">
        <v>1931</v>
      </c>
      <c r="D20" s="14">
        <f t="shared" si="0"/>
        <v>4</v>
      </c>
      <c r="E20" s="28">
        <f t="shared" si="1"/>
        <v>0.0020714655618850335</v>
      </c>
    </row>
    <row r="21" spans="1:5" ht="13.5">
      <c r="A21" s="13" t="s">
        <v>16</v>
      </c>
      <c r="B21" s="14">
        <v>3436</v>
      </c>
      <c r="C21" s="16">
        <v>3437</v>
      </c>
      <c r="D21" s="14">
        <f t="shared" si="0"/>
        <v>-1</v>
      </c>
      <c r="E21" s="28">
        <f t="shared" si="1"/>
        <v>-0.0002909514111143439</v>
      </c>
    </row>
    <row r="22" spans="1:5" ht="13.5">
      <c r="A22" s="8" t="s">
        <v>17</v>
      </c>
      <c r="B22" s="9">
        <v>2375</v>
      </c>
      <c r="C22" s="11">
        <v>2379</v>
      </c>
      <c r="D22" s="9">
        <f t="shared" si="0"/>
        <v>-4</v>
      </c>
      <c r="E22" s="27">
        <f t="shared" si="1"/>
        <v>-0.0016813787305590584</v>
      </c>
    </row>
    <row r="23" spans="1:5" ht="13.5">
      <c r="A23" s="13" t="s">
        <v>18</v>
      </c>
      <c r="B23" s="14">
        <v>19211</v>
      </c>
      <c r="C23" s="16">
        <v>19224</v>
      </c>
      <c r="D23" s="14">
        <f t="shared" si="0"/>
        <v>-13</v>
      </c>
      <c r="E23" s="28">
        <f t="shared" si="1"/>
        <v>-0.0006762380357885976</v>
      </c>
    </row>
    <row r="24" spans="1:5" ht="14.25" thickBot="1">
      <c r="A24" s="17" t="s">
        <v>19</v>
      </c>
      <c r="B24" s="18">
        <v>2481</v>
      </c>
      <c r="C24" s="20">
        <v>2488</v>
      </c>
      <c r="D24" s="18">
        <f t="shared" si="0"/>
        <v>-7</v>
      </c>
      <c r="E24" s="29">
        <f t="shared" si="1"/>
        <v>-0.0028135048231511255</v>
      </c>
    </row>
    <row r="25" spans="1:5" ht="14.25" thickTop="1">
      <c r="A25" s="21" t="s">
        <v>4</v>
      </c>
      <c r="B25" s="30">
        <f>SUM(B18:B24)</f>
        <v>62762</v>
      </c>
      <c r="C25" s="24">
        <f>SUM(C18:C24)</f>
        <v>62795</v>
      </c>
      <c r="D25" s="31">
        <f>SUM(D18:D24)</f>
        <v>-33</v>
      </c>
      <c r="E25" s="32">
        <f t="shared" si="1"/>
        <v>-0.0005255195477346922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60316</v>
      </c>
      <c r="C30" s="10">
        <v>60318</v>
      </c>
      <c r="D30" s="9">
        <f aca="true" t="shared" si="2" ref="D30:D36">+B30-C30</f>
        <v>-2</v>
      </c>
      <c r="E30" s="27">
        <f aca="true" t="shared" si="3" ref="E30:E37">+D30/C30</f>
        <v>-3.3157598063596274E-05</v>
      </c>
    </row>
    <row r="31" spans="1:5" ht="13.5">
      <c r="A31" s="13" t="s">
        <v>14</v>
      </c>
      <c r="B31" s="15">
        <v>7767</v>
      </c>
      <c r="C31" s="15">
        <v>7767</v>
      </c>
      <c r="D31" s="14">
        <f t="shared" si="2"/>
        <v>0</v>
      </c>
      <c r="E31" s="27">
        <f t="shared" si="3"/>
        <v>0</v>
      </c>
    </row>
    <row r="32" spans="1:5" ht="13.5">
      <c r="A32" s="13" t="s">
        <v>15</v>
      </c>
      <c r="B32" s="15">
        <v>3534</v>
      </c>
      <c r="C32" s="15">
        <v>3535</v>
      </c>
      <c r="D32" s="14">
        <f t="shared" si="2"/>
        <v>-1</v>
      </c>
      <c r="E32" s="27">
        <f t="shared" si="3"/>
        <v>-0.0002828854314002829</v>
      </c>
    </row>
    <row r="33" spans="1:5" ht="13.5">
      <c r="A33" s="13" t="s">
        <v>16</v>
      </c>
      <c r="B33" s="15">
        <v>5927</v>
      </c>
      <c r="C33" s="15">
        <v>5933</v>
      </c>
      <c r="D33" s="14">
        <f t="shared" si="2"/>
        <v>-6</v>
      </c>
      <c r="E33" s="27">
        <f t="shared" si="3"/>
        <v>-0.0010112927692566998</v>
      </c>
    </row>
    <row r="34" spans="1:5" ht="13.5">
      <c r="A34" s="8" t="s">
        <v>17</v>
      </c>
      <c r="B34" s="10">
        <v>4287</v>
      </c>
      <c r="C34" s="10">
        <v>4291</v>
      </c>
      <c r="D34" s="9">
        <f t="shared" si="2"/>
        <v>-4</v>
      </c>
      <c r="E34" s="27">
        <f t="shared" si="3"/>
        <v>-0.0009321836401771149</v>
      </c>
    </row>
    <row r="35" spans="1:5" ht="13.5">
      <c r="A35" s="13" t="s">
        <v>18</v>
      </c>
      <c r="B35" s="15">
        <v>38766</v>
      </c>
      <c r="C35" s="15">
        <v>38752</v>
      </c>
      <c r="D35" s="14">
        <f t="shared" si="2"/>
        <v>14</v>
      </c>
      <c r="E35" s="27">
        <f t="shared" si="3"/>
        <v>0.000361271676300578</v>
      </c>
    </row>
    <row r="36" spans="1:5" ht="14.25" thickBot="1">
      <c r="A36" s="17" t="s">
        <v>19</v>
      </c>
      <c r="B36" s="19">
        <v>4431</v>
      </c>
      <c r="C36" s="19">
        <v>4457</v>
      </c>
      <c r="D36" s="18">
        <f t="shared" si="2"/>
        <v>-26</v>
      </c>
      <c r="E36" s="35">
        <f t="shared" si="3"/>
        <v>-0.005833520305137985</v>
      </c>
    </row>
    <row r="37" spans="1:5" ht="14.25" thickTop="1">
      <c r="A37" s="21" t="s">
        <v>4</v>
      </c>
      <c r="B37" s="22">
        <f>SUM(B30:B36)</f>
        <v>125028</v>
      </c>
      <c r="C37" s="24">
        <f>SUM(C30:C36)</f>
        <v>125053</v>
      </c>
      <c r="D37" s="31">
        <f>SUM(D30:D36)</f>
        <v>-25</v>
      </c>
      <c r="E37" s="36">
        <f t="shared" si="3"/>
        <v>-0.00019991523593996147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25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28347</v>
      </c>
      <c r="C5" s="10">
        <v>59554</v>
      </c>
      <c r="D5" s="10">
        <v>29334</v>
      </c>
      <c r="E5" s="11">
        <v>30220</v>
      </c>
      <c r="F5" s="12"/>
      <c r="G5" s="12"/>
      <c r="H5" s="12"/>
      <c r="I5" s="12"/>
    </row>
    <row r="6" spans="1:9" ht="18" customHeight="1">
      <c r="A6" s="13" t="s">
        <v>14</v>
      </c>
      <c r="B6" s="14">
        <v>3723</v>
      </c>
      <c r="C6" s="15">
        <v>7973</v>
      </c>
      <c r="D6" s="15">
        <v>3755</v>
      </c>
      <c r="E6" s="16">
        <v>4218</v>
      </c>
      <c r="F6" s="12"/>
      <c r="G6" s="12"/>
      <c r="H6" s="12"/>
      <c r="I6" s="12"/>
    </row>
    <row r="7" spans="1:9" ht="18" customHeight="1">
      <c r="A7" s="13" t="s">
        <v>15</v>
      </c>
      <c r="B7" s="14">
        <v>2093</v>
      </c>
      <c r="C7" s="15">
        <v>3975</v>
      </c>
      <c r="D7" s="15">
        <v>1895</v>
      </c>
      <c r="E7" s="16">
        <v>2080</v>
      </c>
      <c r="F7" s="12"/>
      <c r="G7" s="12"/>
      <c r="H7" s="12"/>
      <c r="I7" s="12"/>
    </row>
    <row r="8" spans="1:9" ht="18" customHeight="1">
      <c r="A8" s="13" t="s">
        <v>16</v>
      </c>
      <c r="B8" s="14">
        <v>3644</v>
      </c>
      <c r="C8" s="15">
        <v>6488</v>
      </c>
      <c r="D8" s="15">
        <v>3025</v>
      </c>
      <c r="E8" s="16">
        <v>3463</v>
      </c>
      <c r="F8" s="12"/>
      <c r="G8" s="12"/>
      <c r="H8" s="12"/>
      <c r="I8" s="12"/>
    </row>
    <row r="9" spans="1:9" ht="18" customHeight="1">
      <c r="A9" s="8" t="s">
        <v>17</v>
      </c>
      <c r="B9" s="9">
        <v>2439</v>
      </c>
      <c r="C9" s="10">
        <v>4524</v>
      </c>
      <c r="D9" s="10">
        <v>2097</v>
      </c>
      <c r="E9" s="11">
        <v>2427</v>
      </c>
      <c r="F9" s="12"/>
      <c r="G9" s="12"/>
      <c r="H9" s="12"/>
      <c r="I9" s="12"/>
    </row>
    <row r="10" spans="1:9" ht="18" customHeight="1">
      <c r="A10" s="13" t="s">
        <v>18</v>
      </c>
      <c r="B10" s="14">
        <v>18583</v>
      </c>
      <c r="C10" s="15">
        <v>38550</v>
      </c>
      <c r="D10" s="15">
        <v>18482</v>
      </c>
      <c r="E10" s="16">
        <v>20068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2609</v>
      </c>
      <c r="C11" s="19">
        <v>4813</v>
      </c>
      <c r="D11" s="19">
        <v>2338</v>
      </c>
      <c r="E11" s="20">
        <v>2475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61438</v>
      </c>
      <c r="C12" s="23">
        <f>SUM(C5:C11)</f>
        <v>125877</v>
      </c>
      <c r="D12" s="23">
        <f>SUM(D5:D11)</f>
        <v>60926</v>
      </c>
      <c r="E12" s="24">
        <f>SUM(E5:E11)</f>
        <v>64951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28347</v>
      </c>
      <c r="C18" s="11">
        <v>28310</v>
      </c>
      <c r="D18" s="9">
        <f aca="true" t="shared" si="0" ref="D18:D24">+B18-C18</f>
        <v>37</v>
      </c>
      <c r="E18" s="27">
        <f aca="true" t="shared" si="1" ref="E18:E25">+D18/C18</f>
        <v>0.0013069586718474037</v>
      </c>
    </row>
    <row r="19" spans="1:5" ht="13.5">
      <c r="A19" s="13" t="s">
        <v>14</v>
      </c>
      <c r="B19" s="14">
        <v>3723</v>
      </c>
      <c r="C19" s="16">
        <v>3720</v>
      </c>
      <c r="D19" s="9">
        <f t="shared" si="0"/>
        <v>3</v>
      </c>
      <c r="E19" s="28">
        <f t="shared" si="1"/>
        <v>0.0008064516129032258</v>
      </c>
    </row>
    <row r="20" spans="1:5" ht="13.5">
      <c r="A20" s="13" t="s">
        <v>15</v>
      </c>
      <c r="B20" s="14">
        <v>2093</v>
      </c>
      <c r="C20" s="16">
        <v>2095</v>
      </c>
      <c r="D20" s="14">
        <f t="shared" si="0"/>
        <v>-2</v>
      </c>
      <c r="E20" s="28">
        <f t="shared" si="1"/>
        <v>-0.0009546539379474941</v>
      </c>
    </row>
    <row r="21" spans="1:5" ht="13.5">
      <c r="A21" s="13" t="s">
        <v>16</v>
      </c>
      <c r="B21" s="14">
        <v>3644</v>
      </c>
      <c r="C21" s="16">
        <v>3641</v>
      </c>
      <c r="D21" s="14">
        <f t="shared" si="0"/>
        <v>3</v>
      </c>
      <c r="E21" s="28">
        <f t="shared" si="1"/>
        <v>0.0008239494644328481</v>
      </c>
    </row>
    <row r="22" spans="1:5" ht="13.5">
      <c r="A22" s="8" t="s">
        <v>17</v>
      </c>
      <c r="B22" s="9">
        <v>2439</v>
      </c>
      <c r="C22" s="11">
        <v>2441</v>
      </c>
      <c r="D22" s="9">
        <f t="shared" si="0"/>
        <v>-2</v>
      </c>
      <c r="E22" s="27">
        <f t="shared" si="1"/>
        <v>-0.0008193363375665711</v>
      </c>
    </row>
    <row r="23" spans="1:5" ht="13.5">
      <c r="A23" s="13" t="s">
        <v>18</v>
      </c>
      <c r="B23" s="14">
        <v>18583</v>
      </c>
      <c r="C23" s="16">
        <v>18579</v>
      </c>
      <c r="D23" s="14">
        <f t="shared" si="0"/>
        <v>4</v>
      </c>
      <c r="E23" s="28">
        <f t="shared" si="1"/>
        <v>0.00021529684051886538</v>
      </c>
    </row>
    <row r="24" spans="1:5" ht="14.25" thickBot="1">
      <c r="A24" s="17" t="s">
        <v>19</v>
      </c>
      <c r="B24" s="18">
        <v>2609</v>
      </c>
      <c r="C24" s="20">
        <v>2609</v>
      </c>
      <c r="D24" s="18">
        <f t="shared" si="0"/>
        <v>0</v>
      </c>
      <c r="E24" s="29">
        <f t="shared" si="1"/>
        <v>0</v>
      </c>
    </row>
    <row r="25" spans="1:5" ht="14.25" thickTop="1">
      <c r="A25" s="21" t="s">
        <v>4</v>
      </c>
      <c r="B25" s="30">
        <f>SUM(B18:B24)</f>
        <v>61438</v>
      </c>
      <c r="C25" s="24">
        <f>SUM(C18:C24)</f>
        <v>61395</v>
      </c>
      <c r="D25" s="31">
        <f>SUM(D18:D24)</f>
        <v>43</v>
      </c>
      <c r="E25" s="32">
        <f t="shared" si="1"/>
        <v>0.0007003827673263295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59554</v>
      </c>
      <c r="C30" s="10">
        <v>59524</v>
      </c>
      <c r="D30" s="9">
        <f aca="true" t="shared" si="2" ref="D30:D36">+B30-C30</f>
        <v>30</v>
      </c>
      <c r="E30" s="27">
        <f aca="true" t="shared" si="3" ref="E30:E37">+D30/C30</f>
        <v>0.0005039983872051609</v>
      </c>
    </row>
    <row r="31" spans="1:5" ht="13.5">
      <c r="A31" s="13" t="s">
        <v>14</v>
      </c>
      <c r="B31" s="15">
        <v>7973</v>
      </c>
      <c r="C31" s="15">
        <v>7969</v>
      </c>
      <c r="D31" s="14">
        <f t="shared" si="2"/>
        <v>4</v>
      </c>
      <c r="E31" s="27">
        <f t="shared" si="3"/>
        <v>0.0005019450370184465</v>
      </c>
    </row>
    <row r="32" spans="1:5" ht="13.5">
      <c r="A32" s="13" t="s">
        <v>15</v>
      </c>
      <c r="B32" s="15">
        <v>3975</v>
      </c>
      <c r="C32" s="15">
        <v>3981</v>
      </c>
      <c r="D32" s="14">
        <f t="shared" si="2"/>
        <v>-6</v>
      </c>
      <c r="E32" s="27">
        <f t="shared" si="3"/>
        <v>-0.0015071590052750565</v>
      </c>
    </row>
    <row r="33" spans="1:5" ht="13.5">
      <c r="A33" s="13" t="s">
        <v>16</v>
      </c>
      <c r="B33" s="15">
        <v>6488</v>
      </c>
      <c r="C33" s="15">
        <v>6489</v>
      </c>
      <c r="D33" s="14">
        <f t="shared" si="2"/>
        <v>-1</v>
      </c>
      <c r="E33" s="27">
        <f t="shared" si="3"/>
        <v>-0.0001541069502234551</v>
      </c>
    </row>
    <row r="34" spans="1:5" ht="13.5">
      <c r="A34" s="8" t="s">
        <v>17</v>
      </c>
      <c r="B34" s="10">
        <v>4524</v>
      </c>
      <c r="C34" s="10">
        <v>4534</v>
      </c>
      <c r="D34" s="9">
        <f t="shared" si="2"/>
        <v>-10</v>
      </c>
      <c r="E34" s="27">
        <f t="shared" si="3"/>
        <v>-0.0022055580061755625</v>
      </c>
    </row>
    <row r="35" spans="1:5" ht="13.5">
      <c r="A35" s="13" t="s">
        <v>18</v>
      </c>
      <c r="B35" s="15">
        <v>38550</v>
      </c>
      <c r="C35" s="15">
        <v>38548</v>
      </c>
      <c r="D35" s="14">
        <f t="shared" si="2"/>
        <v>2</v>
      </c>
      <c r="E35" s="27">
        <f t="shared" si="3"/>
        <v>5.188336619279859E-05</v>
      </c>
    </row>
    <row r="36" spans="1:5" ht="14.25" thickBot="1">
      <c r="A36" s="17" t="s">
        <v>19</v>
      </c>
      <c r="B36" s="19">
        <v>4813</v>
      </c>
      <c r="C36" s="19">
        <v>4823</v>
      </c>
      <c r="D36" s="18">
        <f t="shared" si="2"/>
        <v>-10</v>
      </c>
      <c r="E36" s="35">
        <f t="shared" si="3"/>
        <v>-0.0020733982998133943</v>
      </c>
    </row>
    <row r="37" spans="1:5" ht="14.25" thickTop="1">
      <c r="A37" s="21" t="s">
        <v>4</v>
      </c>
      <c r="B37" s="22">
        <f>SUM(B30:B36)</f>
        <v>125877</v>
      </c>
      <c r="C37" s="24">
        <f>SUM(C30:C36)</f>
        <v>125868</v>
      </c>
      <c r="D37" s="31">
        <f>SUM(D30:D36)</f>
        <v>9</v>
      </c>
      <c r="E37" s="36">
        <f t="shared" si="3"/>
        <v>7.150347983601868E-05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61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29643</v>
      </c>
      <c r="C5" s="10">
        <v>60379</v>
      </c>
      <c r="D5" s="10">
        <v>29755</v>
      </c>
      <c r="E5" s="11">
        <v>30624</v>
      </c>
      <c r="F5" s="12"/>
      <c r="G5" s="12"/>
      <c r="H5" s="12"/>
      <c r="I5" s="12"/>
    </row>
    <row r="6" spans="1:9" ht="18" customHeight="1">
      <c r="A6" s="13" t="s">
        <v>14</v>
      </c>
      <c r="B6" s="14">
        <v>3712</v>
      </c>
      <c r="C6" s="15">
        <v>7764</v>
      </c>
      <c r="D6" s="15">
        <v>3646</v>
      </c>
      <c r="E6" s="16">
        <v>4118</v>
      </c>
      <c r="F6" s="12"/>
      <c r="G6" s="12"/>
      <c r="H6" s="12"/>
      <c r="I6" s="12"/>
    </row>
    <row r="7" spans="1:9" ht="18" customHeight="1">
      <c r="A7" s="13" t="s">
        <v>15</v>
      </c>
      <c r="B7" s="14">
        <v>1928</v>
      </c>
      <c r="C7" s="15">
        <v>3529</v>
      </c>
      <c r="D7" s="15">
        <v>1691</v>
      </c>
      <c r="E7" s="16">
        <v>1838</v>
      </c>
      <c r="F7" s="12"/>
      <c r="G7" s="12"/>
      <c r="H7" s="12"/>
      <c r="I7" s="12"/>
    </row>
    <row r="8" spans="1:9" ht="18" customHeight="1">
      <c r="A8" s="13" t="s">
        <v>16</v>
      </c>
      <c r="B8" s="14">
        <v>3437</v>
      </c>
      <c r="C8" s="15">
        <v>5920</v>
      </c>
      <c r="D8" s="15">
        <v>2790</v>
      </c>
      <c r="E8" s="16">
        <v>3130</v>
      </c>
      <c r="F8" s="12"/>
      <c r="G8" s="12"/>
      <c r="H8" s="12"/>
      <c r="I8" s="12"/>
    </row>
    <row r="9" spans="1:9" ht="18" customHeight="1">
      <c r="A9" s="8" t="s">
        <v>17</v>
      </c>
      <c r="B9" s="9">
        <v>2381</v>
      </c>
      <c r="C9" s="10">
        <v>4289</v>
      </c>
      <c r="D9" s="10">
        <v>1989</v>
      </c>
      <c r="E9" s="11">
        <v>2300</v>
      </c>
      <c r="F9" s="12"/>
      <c r="G9" s="12"/>
      <c r="H9" s="12"/>
      <c r="I9" s="12"/>
    </row>
    <row r="10" spans="1:9" ht="18" customHeight="1">
      <c r="A10" s="13" t="s">
        <v>18</v>
      </c>
      <c r="B10" s="14">
        <v>19234</v>
      </c>
      <c r="C10" s="15">
        <v>38766</v>
      </c>
      <c r="D10" s="15">
        <v>18666</v>
      </c>
      <c r="E10" s="16">
        <v>20100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2478</v>
      </c>
      <c r="C11" s="19">
        <v>4424</v>
      </c>
      <c r="D11" s="19">
        <v>2157</v>
      </c>
      <c r="E11" s="20">
        <v>2267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62813</v>
      </c>
      <c r="C12" s="23">
        <f>SUM(C5:C11)</f>
        <v>125071</v>
      </c>
      <c r="D12" s="23">
        <f>SUM(D5:D11)</f>
        <v>60694</v>
      </c>
      <c r="E12" s="24">
        <f>SUM(E5:E11)</f>
        <v>64377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29643</v>
      </c>
      <c r="C18" s="11">
        <v>29614</v>
      </c>
      <c r="D18" s="9">
        <f aca="true" t="shared" si="0" ref="D18:D24">+B18-C18</f>
        <v>29</v>
      </c>
      <c r="E18" s="27">
        <f aca="true" t="shared" si="1" ref="E18:E25">+D18/C18</f>
        <v>0.0009792665631120417</v>
      </c>
    </row>
    <row r="19" spans="1:5" ht="13.5">
      <c r="A19" s="13" t="s">
        <v>14</v>
      </c>
      <c r="B19" s="14">
        <v>3712</v>
      </c>
      <c r="C19" s="16">
        <v>3710</v>
      </c>
      <c r="D19" s="9">
        <f t="shared" si="0"/>
        <v>2</v>
      </c>
      <c r="E19" s="28">
        <f t="shared" si="1"/>
        <v>0.0005390835579514825</v>
      </c>
    </row>
    <row r="20" spans="1:5" ht="13.5">
      <c r="A20" s="13" t="s">
        <v>15</v>
      </c>
      <c r="B20" s="14">
        <v>1928</v>
      </c>
      <c r="C20" s="16">
        <v>1935</v>
      </c>
      <c r="D20" s="14">
        <f t="shared" si="0"/>
        <v>-7</v>
      </c>
      <c r="E20" s="28">
        <f t="shared" si="1"/>
        <v>-0.0036175710594315244</v>
      </c>
    </row>
    <row r="21" spans="1:5" ht="13.5">
      <c r="A21" s="13" t="s">
        <v>16</v>
      </c>
      <c r="B21" s="14">
        <v>3437</v>
      </c>
      <c r="C21" s="16">
        <v>3436</v>
      </c>
      <c r="D21" s="14">
        <f t="shared" si="0"/>
        <v>1</v>
      </c>
      <c r="E21" s="28">
        <f t="shared" si="1"/>
        <v>0.0002910360884749709</v>
      </c>
    </row>
    <row r="22" spans="1:5" ht="13.5">
      <c r="A22" s="8" t="s">
        <v>17</v>
      </c>
      <c r="B22" s="9">
        <v>2381</v>
      </c>
      <c r="C22" s="11">
        <v>2375</v>
      </c>
      <c r="D22" s="9">
        <f t="shared" si="0"/>
        <v>6</v>
      </c>
      <c r="E22" s="27">
        <f t="shared" si="1"/>
        <v>0.0025263157894736842</v>
      </c>
    </row>
    <row r="23" spans="1:5" ht="13.5">
      <c r="A23" s="13" t="s">
        <v>18</v>
      </c>
      <c r="B23" s="14">
        <v>19234</v>
      </c>
      <c r="C23" s="16">
        <v>19211</v>
      </c>
      <c r="D23" s="14">
        <f t="shared" si="0"/>
        <v>23</v>
      </c>
      <c r="E23" s="28">
        <f t="shared" si="1"/>
        <v>0.0011972307532143044</v>
      </c>
    </row>
    <row r="24" spans="1:5" ht="14.25" thickBot="1">
      <c r="A24" s="17" t="s">
        <v>19</v>
      </c>
      <c r="B24" s="18">
        <v>2478</v>
      </c>
      <c r="C24" s="20">
        <v>2481</v>
      </c>
      <c r="D24" s="18">
        <f t="shared" si="0"/>
        <v>-3</v>
      </c>
      <c r="E24" s="29">
        <f t="shared" si="1"/>
        <v>-0.0012091898428053204</v>
      </c>
    </row>
    <row r="25" spans="1:5" ht="14.25" thickTop="1">
      <c r="A25" s="21" t="s">
        <v>4</v>
      </c>
      <c r="B25" s="30">
        <f>SUM(B18:B24)</f>
        <v>62813</v>
      </c>
      <c r="C25" s="24">
        <f>SUM(C18:C24)</f>
        <v>62762</v>
      </c>
      <c r="D25" s="31">
        <f>SUM(D18:D24)</f>
        <v>51</v>
      </c>
      <c r="E25" s="32">
        <f t="shared" si="1"/>
        <v>0.0008125936075969536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60379</v>
      </c>
      <c r="C30" s="10">
        <v>60316</v>
      </c>
      <c r="D30" s="9">
        <f aca="true" t="shared" si="2" ref="D30:D36">+B30-C30</f>
        <v>63</v>
      </c>
      <c r="E30" s="27">
        <f aca="true" t="shared" si="3" ref="E30:E37">+D30/C30</f>
        <v>0.0010444989720803767</v>
      </c>
    </row>
    <row r="31" spans="1:5" ht="13.5">
      <c r="A31" s="13" t="s">
        <v>14</v>
      </c>
      <c r="B31" s="15">
        <v>7764</v>
      </c>
      <c r="C31" s="15">
        <v>7767</v>
      </c>
      <c r="D31" s="14">
        <f t="shared" si="2"/>
        <v>-3</v>
      </c>
      <c r="E31" s="27">
        <f t="shared" si="3"/>
        <v>-0.0003862495171881035</v>
      </c>
    </row>
    <row r="32" spans="1:5" ht="13.5">
      <c r="A32" s="13" t="s">
        <v>15</v>
      </c>
      <c r="B32" s="15">
        <v>3529</v>
      </c>
      <c r="C32" s="15">
        <v>3534</v>
      </c>
      <c r="D32" s="14">
        <f t="shared" si="2"/>
        <v>-5</v>
      </c>
      <c r="E32" s="27">
        <f t="shared" si="3"/>
        <v>-0.0014148273910582908</v>
      </c>
    </row>
    <row r="33" spans="1:5" ht="13.5">
      <c r="A33" s="13" t="s">
        <v>16</v>
      </c>
      <c r="B33" s="15">
        <v>5920</v>
      </c>
      <c r="C33" s="15">
        <v>5927</v>
      </c>
      <c r="D33" s="14">
        <f t="shared" si="2"/>
        <v>-7</v>
      </c>
      <c r="E33" s="27">
        <f t="shared" si="3"/>
        <v>-0.001181035937236376</v>
      </c>
    </row>
    <row r="34" spans="1:5" ht="13.5">
      <c r="A34" s="8" t="s">
        <v>17</v>
      </c>
      <c r="B34" s="10">
        <v>4289</v>
      </c>
      <c r="C34" s="10">
        <v>4287</v>
      </c>
      <c r="D34" s="9">
        <f t="shared" si="2"/>
        <v>2</v>
      </c>
      <c r="E34" s="27">
        <f t="shared" si="3"/>
        <v>0.00046652670865407047</v>
      </c>
    </row>
    <row r="35" spans="1:5" ht="13.5">
      <c r="A35" s="13" t="s">
        <v>18</v>
      </c>
      <c r="B35" s="15">
        <v>38766</v>
      </c>
      <c r="C35" s="15">
        <v>38766</v>
      </c>
      <c r="D35" s="14">
        <f t="shared" si="2"/>
        <v>0</v>
      </c>
      <c r="E35" s="27">
        <f t="shared" si="3"/>
        <v>0</v>
      </c>
    </row>
    <row r="36" spans="1:5" ht="14.25" thickBot="1">
      <c r="A36" s="17" t="s">
        <v>19</v>
      </c>
      <c r="B36" s="19">
        <v>4424</v>
      </c>
      <c r="C36" s="19">
        <v>4431</v>
      </c>
      <c r="D36" s="18">
        <f t="shared" si="2"/>
        <v>-7</v>
      </c>
      <c r="E36" s="35">
        <f t="shared" si="3"/>
        <v>-0.001579778830963665</v>
      </c>
    </row>
    <row r="37" spans="1:5" ht="14.25" thickTop="1">
      <c r="A37" s="21" t="s">
        <v>4</v>
      </c>
      <c r="B37" s="22">
        <f>SUM(B30:B36)</f>
        <v>125071</v>
      </c>
      <c r="C37" s="24">
        <f>SUM(C30:C36)</f>
        <v>125028</v>
      </c>
      <c r="D37" s="31">
        <f>SUM(D30:D36)</f>
        <v>43</v>
      </c>
      <c r="E37" s="36">
        <f t="shared" si="3"/>
        <v>0.0003439229612566785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62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29345</v>
      </c>
      <c r="C5" s="10">
        <v>60080</v>
      </c>
      <c r="D5" s="10">
        <v>29446</v>
      </c>
      <c r="E5" s="11">
        <v>30634</v>
      </c>
      <c r="F5" s="12"/>
      <c r="G5" s="12"/>
      <c r="H5" s="12"/>
      <c r="I5" s="12"/>
    </row>
    <row r="6" spans="1:9" ht="18" customHeight="1">
      <c r="A6" s="13" t="s">
        <v>14</v>
      </c>
      <c r="B6" s="14">
        <v>3719</v>
      </c>
      <c r="C6" s="15">
        <v>7757</v>
      </c>
      <c r="D6" s="15">
        <v>3648</v>
      </c>
      <c r="E6" s="16">
        <v>4109</v>
      </c>
      <c r="F6" s="12"/>
      <c r="G6" s="12"/>
      <c r="H6" s="12"/>
      <c r="I6" s="12"/>
    </row>
    <row r="7" spans="1:9" ht="18" customHeight="1">
      <c r="A7" s="13" t="s">
        <v>15</v>
      </c>
      <c r="B7" s="14">
        <v>1924</v>
      </c>
      <c r="C7" s="15">
        <v>3515</v>
      </c>
      <c r="D7" s="15">
        <v>1684</v>
      </c>
      <c r="E7" s="16">
        <v>1831</v>
      </c>
      <c r="F7" s="12"/>
      <c r="G7" s="12"/>
      <c r="H7" s="12"/>
      <c r="I7" s="12"/>
    </row>
    <row r="8" spans="1:9" ht="18" customHeight="1">
      <c r="A8" s="13" t="s">
        <v>16</v>
      </c>
      <c r="B8" s="14">
        <v>3443</v>
      </c>
      <c r="C8" s="15">
        <v>5914</v>
      </c>
      <c r="D8" s="15">
        <v>2786</v>
      </c>
      <c r="E8" s="16">
        <v>3128</v>
      </c>
      <c r="F8" s="12"/>
      <c r="G8" s="12"/>
      <c r="H8" s="12"/>
      <c r="I8" s="12"/>
    </row>
    <row r="9" spans="1:9" ht="18" customHeight="1">
      <c r="A9" s="8" t="s">
        <v>17</v>
      </c>
      <c r="B9" s="9">
        <v>2376</v>
      </c>
      <c r="C9" s="10">
        <v>4278</v>
      </c>
      <c r="D9" s="10">
        <v>1985</v>
      </c>
      <c r="E9" s="11">
        <v>2293</v>
      </c>
      <c r="F9" s="12"/>
      <c r="G9" s="12"/>
      <c r="H9" s="12"/>
      <c r="I9" s="12"/>
    </row>
    <row r="10" spans="1:9" ht="18" customHeight="1">
      <c r="A10" s="13" t="s">
        <v>18</v>
      </c>
      <c r="B10" s="14">
        <v>19245</v>
      </c>
      <c r="C10" s="15">
        <v>38773</v>
      </c>
      <c r="D10" s="15">
        <v>18652</v>
      </c>
      <c r="E10" s="16">
        <v>20121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2474</v>
      </c>
      <c r="C11" s="19">
        <v>4419</v>
      </c>
      <c r="D11" s="19">
        <v>2153</v>
      </c>
      <c r="E11" s="20">
        <v>2266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62526</v>
      </c>
      <c r="C12" s="23">
        <f>SUM(C5:C11)</f>
        <v>124736</v>
      </c>
      <c r="D12" s="23">
        <f>SUM(D5:D11)</f>
        <v>60354</v>
      </c>
      <c r="E12" s="24">
        <f>SUM(E5:E11)</f>
        <v>64382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29345</v>
      </c>
      <c r="C18" s="11">
        <v>29643</v>
      </c>
      <c r="D18" s="9">
        <f aca="true" t="shared" si="0" ref="D18:D24">+B18-C18</f>
        <v>-298</v>
      </c>
      <c r="E18" s="27">
        <f aca="true" t="shared" si="1" ref="E18:E25">+D18/C18</f>
        <v>-0.010052963600175421</v>
      </c>
    </row>
    <row r="19" spans="1:5" ht="13.5">
      <c r="A19" s="13" t="s">
        <v>14</v>
      </c>
      <c r="B19" s="14">
        <v>3719</v>
      </c>
      <c r="C19" s="16">
        <v>3712</v>
      </c>
      <c r="D19" s="9">
        <f t="shared" si="0"/>
        <v>7</v>
      </c>
      <c r="E19" s="28">
        <f t="shared" si="1"/>
        <v>0.0018857758620689656</v>
      </c>
    </row>
    <row r="20" spans="1:5" ht="13.5">
      <c r="A20" s="13" t="s">
        <v>15</v>
      </c>
      <c r="B20" s="14">
        <v>1924</v>
      </c>
      <c r="C20" s="16">
        <v>1928</v>
      </c>
      <c r="D20" s="14">
        <f t="shared" si="0"/>
        <v>-4</v>
      </c>
      <c r="E20" s="28">
        <f t="shared" si="1"/>
        <v>-0.002074688796680498</v>
      </c>
    </row>
    <row r="21" spans="1:5" ht="13.5">
      <c r="A21" s="13" t="s">
        <v>16</v>
      </c>
      <c r="B21" s="14">
        <v>3443</v>
      </c>
      <c r="C21" s="16">
        <v>3437</v>
      </c>
      <c r="D21" s="14">
        <f t="shared" si="0"/>
        <v>6</v>
      </c>
      <c r="E21" s="28">
        <f t="shared" si="1"/>
        <v>0.0017457084666860634</v>
      </c>
    </row>
    <row r="22" spans="1:5" ht="13.5">
      <c r="A22" s="8" t="s">
        <v>17</v>
      </c>
      <c r="B22" s="9">
        <v>2376</v>
      </c>
      <c r="C22" s="11">
        <v>2381</v>
      </c>
      <c r="D22" s="9">
        <f t="shared" si="0"/>
        <v>-5</v>
      </c>
      <c r="E22" s="27">
        <f t="shared" si="1"/>
        <v>-0.0020999580008399833</v>
      </c>
    </row>
    <row r="23" spans="1:5" ht="13.5">
      <c r="A23" s="13" t="s">
        <v>18</v>
      </c>
      <c r="B23" s="14">
        <v>19245</v>
      </c>
      <c r="C23" s="16">
        <v>19234</v>
      </c>
      <c r="D23" s="14">
        <f t="shared" si="0"/>
        <v>11</v>
      </c>
      <c r="E23" s="28">
        <f t="shared" si="1"/>
        <v>0.0005719039201414162</v>
      </c>
    </row>
    <row r="24" spans="1:5" ht="14.25" thickBot="1">
      <c r="A24" s="17" t="s">
        <v>19</v>
      </c>
      <c r="B24" s="18">
        <v>2474</v>
      </c>
      <c r="C24" s="20">
        <v>2478</v>
      </c>
      <c r="D24" s="18">
        <f t="shared" si="0"/>
        <v>-4</v>
      </c>
      <c r="E24" s="29">
        <f t="shared" si="1"/>
        <v>-0.0016142050040355124</v>
      </c>
    </row>
    <row r="25" spans="1:5" ht="14.25" thickTop="1">
      <c r="A25" s="21" t="s">
        <v>4</v>
      </c>
      <c r="B25" s="30">
        <f>SUM(B18:B24)</f>
        <v>62526</v>
      </c>
      <c r="C25" s="24">
        <f>SUM(C18:C24)</f>
        <v>62813</v>
      </c>
      <c r="D25" s="31">
        <f>SUM(D18:D24)</f>
        <v>-287</v>
      </c>
      <c r="E25" s="32">
        <f t="shared" si="1"/>
        <v>-0.004569117857768297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60080</v>
      </c>
      <c r="C30" s="10">
        <v>60379</v>
      </c>
      <c r="D30" s="9">
        <f aca="true" t="shared" si="2" ref="D30:D36">+B30-C30</f>
        <v>-299</v>
      </c>
      <c r="E30" s="27">
        <f aca="true" t="shared" si="3" ref="E30:E37">+D30/C30</f>
        <v>-0.0049520528660627035</v>
      </c>
    </row>
    <row r="31" spans="1:5" ht="13.5">
      <c r="A31" s="13" t="s">
        <v>14</v>
      </c>
      <c r="B31" s="15">
        <v>7757</v>
      </c>
      <c r="C31" s="15">
        <v>7764</v>
      </c>
      <c r="D31" s="14">
        <f t="shared" si="2"/>
        <v>-7</v>
      </c>
      <c r="E31" s="27">
        <f t="shared" si="3"/>
        <v>-0.0009015971148892323</v>
      </c>
    </row>
    <row r="32" spans="1:5" ht="13.5">
      <c r="A32" s="13" t="s">
        <v>15</v>
      </c>
      <c r="B32" s="15">
        <v>3515</v>
      </c>
      <c r="C32" s="15">
        <v>3529</v>
      </c>
      <c r="D32" s="14">
        <f t="shared" si="2"/>
        <v>-14</v>
      </c>
      <c r="E32" s="27">
        <f t="shared" si="3"/>
        <v>-0.003967129498441485</v>
      </c>
    </row>
    <row r="33" spans="1:5" ht="13.5">
      <c r="A33" s="13" t="s">
        <v>16</v>
      </c>
      <c r="B33" s="15">
        <v>5914</v>
      </c>
      <c r="C33" s="15">
        <v>5920</v>
      </c>
      <c r="D33" s="14">
        <f t="shared" si="2"/>
        <v>-6</v>
      </c>
      <c r="E33" s="27">
        <f t="shared" si="3"/>
        <v>-0.0010135135135135136</v>
      </c>
    </row>
    <row r="34" spans="1:5" ht="13.5">
      <c r="A34" s="8" t="s">
        <v>17</v>
      </c>
      <c r="B34" s="10">
        <v>4278</v>
      </c>
      <c r="C34" s="10">
        <v>4289</v>
      </c>
      <c r="D34" s="9">
        <f t="shared" si="2"/>
        <v>-11</v>
      </c>
      <c r="E34" s="27">
        <f t="shared" si="3"/>
        <v>-0.0025647003963627886</v>
      </c>
    </row>
    <row r="35" spans="1:5" ht="13.5">
      <c r="A35" s="13" t="s">
        <v>18</v>
      </c>
      <c r="B35" s="15">
        <v>38773</v>
      </c>
      <c r="C35" s="15">
        <v>38766</v>
      </c>
      <c r="D35" s="14">
        <f t="shared" si="2"/>
        <v>7</v>
      </c>
      <c r="E35" s="27">
        <f t="shared" si="3"/>
        <v>0.00018057060310581438</v>
      </c>
    </row>
    <row r="36" spans="1:5" ht="14.25" thickBot="1">
      <c r="A36" s="17" t="s">
        <v>19</v>
      </c>
      <c r="B36" s="19">
        <v>4419</v>
      </c>
      <c r="C36" s="19">
        <v>4424</v>
      </c>
      <c r="D36" s="18">
        <f t="shared" si="2"/>
        <v>-5</v>
      </c>
      <c r="E36" s="35">
        <f t="shared" si="3"/>
        <v>-0.0011301989150090416</v>
      </c>
    </row>
    <row r="37" spans="1:5" ht="14.25" thickTop="1">
      <c r="A37" s="21" t="s">
        <v>4</v>
      </c>
      <c r="B37" s="22">
        <f>SUM(B30:B36)</f>
        <v>124736</v>
      </c>
      <c r="C37" s="24">
        <f>SUM(C30:C36)</f>
        <v>125071</v>
      </c>
      <c r="D37" s="31">
        <f>SUM(D30:D36)</f>
        <v>-335</v>
      </c>
      <c r="E37" s="36">
        <f t="shared" si="3"/>
        <v>-0.002678478624141488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63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29336</v>
      </c>
      <c r="C5" s="10">
        <v>60099</v>
      </c>
      <c r="D5" s="10">
        <v>29462</v>
      </c>
      <c r="E5" s="11">
        <v>30637</v>
      </c>
      <c r="F5" s="12"/>
      <c r="G5" s="12"/>
      <c r="H5" s="12"/>
      <c r="I5" s="12"/>
    </row>
    <row r="6" spans="1:9" ht="18" customHeight="1">
      <c r="A6" s="13" t="s">
        <v>14</v>
      </c>
      <c r="B6" s="14">
        <v>3714</v>
      </c>
      <c r="C6" s="15">
        <v>7738</v>
      </c>
      <c r="D6" s="15">
        <v>3641</v>
      </c>
      <c r="E6" s="16">
        <v>4097</v>
      </c>
      <c r="F6" s="12"/>
      <c r="G6" s="12"/>
      <c r="H6" s="12"/>
      <c r="I6" s="12"/>
    </row>
    <row r="7" spans="1:9" ht="18" customHeight="1">
      <c r="A7" s="13" t="s">
        <v>15</v>
      </c>
      <c r="B7" s="14">
        <v>1926</v>
      </c>
      <c r="C7" s="15">
        <v>3506</v>
      </c>
      <c r="D7" s="15">
        <v>1678</v>
      </c>
      <c r="E7" s="16">
        <v>1828</v>
      </c>
      <c r="F7" s="12"/>
      <c r="G7" s="12"/>
      <c r="H7" s="12"/>
      <c r="I7" s="12"/>
    </row>
    <row r="8" spans="1:9" ht="18" customHeight="1">
      <c r="A8" s="13" t="s">
        <v>16</v>
      </c>
      <c r="B8" s="14">
        <v>3432</v>
      </c>
      <c r="C8" s="15">
        <v>5906</v>
      </c>
      <c r="D8" s="15">
        <v>2785</v>
      </c>
      <c r="E8" s="16">
        <v>3121</v>
      </c>
      <c r="F8" s="12"/>
      <c r="G8" s="12"/>
      <c r="H8" s="12"/>
      <c r="I8" s="12"/>
    </row>
    <row r="9" spans="1:9" ht="18" customHeight="1">
      <c r="A9" s="8" t="s">
        <v>17</v>
      </c>
      <c r="B9" s="9">
        <v>2375</v>
      </c>
      <c r="C9" s="10">
        <v>4262</v>
      </c>
      <c r="D9" s="10">
        <v>1978</v>
      </c>
      <c r="E9" s="11">
        <v>2284</v>
      </c>
      <c r="F9" s="12"/>
      <c r="G9" s="12"/>
      <c r="H9" s="12"/>
      <c r="I9" s="12"/>
    </row>
    <row r="10" spans="1:9" ht="18" customHeight="1">
      <c r="A10" s="13" t="s">
        <v>18</v>
      </c>
      <c r="B10" s="14">
        <v>19258</v>
      </c>
      <c r="C10" s="15">
        <v>38790</v>
      </c>
      <c r="D10" s="15">
        <v>18649</v>
      </c>
      <c r="E10" s="16">
        <v>20141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2470</v>
      </c>
      <c r="C11" s="19">
        <v>4404</v>
      </c>
      <c r="D11" s="19">
        <v>2143</v>
      </c>
      <c r="E11" s="20">
        <v>2261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62511</v>
      </c>
      <c r="C12" s="23">
        <f>SUM(C5:C11)</f>
        <v>124705</v>
      </c>
      <c r="D12" s="23">
        <f>SUM(D5:D11)</f>
        <v>60336</v>
      </c>
      <c r="E12" s="24">
        <f>SUM(E5:E11)</f>
        <v>64369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29336</v>
      </c>
      <c r="C18" s="11">
        <v>29345</v>
      </c>
      <c r="D18" s="9">
        <f aca="true" t="shared" si="0" ref="D18:D24">+B18-C18</f>
        <v>-9</v>
      </c>
      <c r="E18" s="27">
        <f aca="true" t="shared" si="1" ref="E18:E25">+D18/C18</f>
        <v>-0.0003066962003748509</v>
      </c>
    </row>
    <row r="19" spans="1:5" ht="13.5">
      <c r="A19" s="13" t="s">
        <v>14</v>
      </c>
      <c r="B19" s="14">
        <v>3714</v>
      </c>
      <c r="C19" s="16">
        <v>3719</v>
      </c>
      <c r="D19" s="9">
        <f t="shared" si="0"/>
        <v>-5</v>
      </c>
      <c r="E19" s="28">
        <f t="shared" si="1"/>
        <v>-0.0013444474321054048</v>
      </c>
    </row>
    <row r="20" spans="1:5" ht="13.5">
      <c r="A20" s="13" t="s">
        <v>15</v>
      </c>
      <c r="B20" s="14">
        <v>1926</v>
      </c>
      <c r="C20" s="16">
        <v>1924</v>
      </c>
      <c r="D20" s="14">
        <f t="shared" si="0"/>
        <v>2</v>
      </c>
      <c r="E20" s="28">
        <f t="shared" si="1"/>
        <v>0.0010395010395010396</v>
      </c>
    </row>
    <row r="21" spans="1:5" ht="13.5">
      <c r="A21" s="13" t="s">
        <v>16</v>
      </c>
      <c r="B21" s="14">
        <v>3432</v>
      </c>
      <c r="C21" s="16">
        <v>3443</v>
      </c>
      <c r="D21" s="14">
        <f t="shared" si="0"/>
        <v>-11</v>
      </c>
      <c r="E21" s="28">
        <f t="shared" si="1"/>
        <v>-0.003194888178913738</v>
      </c>
    </row>
    <row r="22" spans="1:5" ht="13.5">
      <c r="A22" s="8" t="s">
        <v>17</v>
      </c>
      <c r="B22" s="9">
        <v>2375</v>
      </c>
      <c r="C22" s="11">
        <v>2376</v>
      </c>
      <c r="D22" s="9">
        <f t="shared" si="0"/>
        <v>-1</v>
      </c>
      <c r="E22" s="27">
        <f t="shared" si="1"/>
        <v>-0.00042087542087542086</v>
      </c>
    </row>
    <row r="23" spans="1:5" ht="13.5">
      <c r="A23" s="13" t="s">
        <v>18</v>
      </c>
      <c r="B23" s="14">
        <v>19258</v>
      </c>
      <c r="C23" s="16">
        <v>19245</v>
      </c>
      <c r="D23" s="14">
        <f t="shared" si="0"/>
        <v>13</v>
      </c>
      <c r="E23" s="28">
        <f t="shared" si="1"/>
        <v>0.0006755001299038712</v>
      </c>
    </row>
    <row r="24" spans="1:5" ht="14.25" thickBot="1">
      <c r="A24" s="17" t="s">
        <v>19</v>
      </c>
      <c r="B24" s="18">
        <v>2470</v>
      </c>
      <c r="C24" s="20">
        <v>2474</v>
      </c>
      <c r="D24" s="18">
        <f t="shared" si="0"/>
        <v>-4</v>
      </c>
      <c r="E24" s="29">
        <f t="shared" si="1"/>
        <v>-0.0016168148746968471</v>
      </c>
    </row>
    <row r="25" spans="1:5" ht="14.25" thickTop="1">
      <c r="A25" s="21" t="s">
        <v>4</v>
      </c>
      <c r="B25" s="30">
        <f>SUM(B18:B24)</f>
        <v>62511</v>
      </c>
      <c r="C25" s="24">
        <f>SUM(C18:C24)</f>
        <v>62526</v>
      </c>
      <c r="D25" s="31">
        <f>SUM(D18:D24)</f>
        <v>-15</v>
      </c>
      <c r="E25" s="32">
        <f t="shared" si="1"/>
        <v>-0.00023990020151616926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60099</v>
      </c>
      <c r="C30" s="10">
        <v>60080</v>
      </c>
      <c r="D30" s="9">
        <f aca="true" t="shared" si="2" ref="D30:D36">+B30-C30</f>
        <v>19</v>
      </c>
      <c r="E30" s="27">
        <f aca="true" t="shared" si="3" ref="E30:E37">+D30/C30</f>
        <v>0.0003162450066577896</v>
      </c>
    </row>
    <row r="31" spans="1:5" ht="13.5">
      <c r="A31" s="13" t="s">
        <v>14</v>
      </c>
      <c r="B31" s="15">
        <v>7738</v>
      </c>
      <c r="C31" s="15">
        <v>7757</v>
      </c>
      <c r="D31" s="14">
        <f t="shared" si="2"/>
        <v>-19</v>
      </c>
      <c r="E31" s="27">
        <f t="shared" si="3"/>
        <v>-0.0024494005414464354</v>
      </c>
    </row>
    <row r="32" spans="1:5" ht="13.5">
      <c r="A32" s="13" t="s">
        <v>15</v>
      </c>
      <c r="B32" s="15">
        <v>3506</v>
      </c>
      <c r="C32" s="15">
        <v>3515</v>
      </c>
      <c r="D32" s="14">
        <f t="shared" si="2"/>
        <v>-9</v>
      </c>
      <c r="E32" s="27">
        <f t="shared" si="3"/>
        <v>-0.0025604551920341396</v>
      </c>
    </row>
    <row r="33" spans="1:5" ht="13.5">
      <c r="A33" s="13" t="s">
        <v>16</v>
      </c>
      <c r="B33" s="15">
        <v>5906</v>
      </c>
      <c r="C33" s="15">
        <v>5914</v>
      </c>
      <c r="D33" s="14">
        <f t="shared" si="2"/>
        <v>-8</v>
      </c>
      <c r="E33" s="27">
        <f t="shared" si="3"/>
        <v>-0.0013527223537368955</v>
      </c>
    </row>
    <row r="34" spans="1:5" ht="13.5">
      <c r="A34" s="8" t="s">
        <v>17</v>
      </c>
      <c r="B34" s="10">
        <v>4262</v>
      </c>
      <c r="C34" s="10">
        <v>4278</v>
      </c>
      <c r="D34" s="9">
        <f t="shared" si="2"/>
        <v>-16</v>
      </c>
      <c r="E34" s="27">
        <f t="shared" si="3"/>
        <v>-0.0037400654511453952</v>
      </c>
    </row>
    <row r="35" spans="1:5" ht="13.5">
      <c r="A35" s="13" t="s">
        <v>18</v>
      </c>
      <c r="B35" s="15">
        <v>38790</v>
      </c>
      <c r="C35" s="15">
        <v>38773</v>
      </c>
      <c r="D35" s="14">
        <f t="shared" si="2"/>
        <v>17</v>
      </c>
      <c r="E35" s="27">
        <f t="shared" si="3"/>
        <v>0.0004384494364635184</v>
      </c>
    </row>
    <row r="36" spans="1:5" ht="14.25" thickBot="1">
      <c r="A36" s="17" t="s">
        <v>19</v>
      </c>
      <c r="B36" s="19">
        <v>4404</v>
      </c>
      <c r="C36" s="19">
        <v>4419</v>
      </c>
      <c r="D36" s="18">
        <f t="shared" si="2"/>
        <v>-15</v>
      </c>
      <c r="E36" s="35">
        <f t="shared" si="3"/>
        <v>-0.0033944331296673455</v>
      </c>
    </row>
    <row r="37" spans="1:5" ht="14.25" thickTop="1">
      <c r="A37" s="21" t="s">
        <v>4</v>
      </c>
      <c r="B37" s="22">
        <f>SUM(B30:B36)</f>
        <v>124705</v>
      </c>
      <c r="C37" s="24">
        <f>SUM(C30:C36)</f>
        <v>124736</v>
      </c>
      <c r="D37" s="31">
        <f>SUM(D30:D36)</f>
        <v>-31</v>
      </c>
      <c r="E37" s="36">
        <f t="shared" si="3"/>
        <v>-0.00024852488455618266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64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29300</v>
      </c>
      <c r="C5" s="10">
        <v>60041</v>
      </c>
      <c r="D5" s="10">
        <v>29395</v>
      </c>
      <c r="E5" s="11">
        <v>30646</v>
      </c>
      <c r="F5" s="12"/>
      <c r="G5" s="12"/>
      <c r="H5" s="12"/>
      <c r="I5" s="12"/>
    </row>
    <row r="6" spans="1:9" ht="18" customHeight="1">
      <c r="A6" s="13" t="s">
        <v>14</v>
      </c>
      <c r="B6" s="14">
        <v>3713</v>
      </c>
      <c r="C6" s="15">
        <v>7742</v>
      </c>
      <c r="D6" s="15">
        <v>3640</v>
      </c>
      <c r="E6" s="16">
        <v>4102</v>
      </c>
      <c r="F6" s="12"/>
      <c r="G6" s="12"/>
      <c r="H6" s="12"/>
      <c r="I6" s="12"/>
    </row>
    <row r="7" spans="1:9" ht="18" customHeight="1">
      <c r="A7" s="13" t="s">
        <v>15</v>
      </c>
      <c r="B7" s="14">
        <v>1914</v>
      </c>
      <c r="C7" s="15">
        <v>3485</v>
      </c>
      <c r="D7" s="15">
        <v>1664</v>
      </c>
      <c r="E7" s="16">
        <v>1821</v>
      </c>
      <c r="F7" s="12"/>
      <c r="G7" s="12"/>
      <c r="H7" s="12"/>
      <c r="I7" s="12"/>
    </row>
    <row r="8" spans="1:9" ht="18" customHeight="1">
      <c r="A8" s="13" t="s">
        <v>16</v>
      </c>
      <c r="B8" s="14">
        <v>3434</v>
      </c>
      <c r="C8" s="15">
        <v>5903</v>
      </c>
      <c r="D8" s="15">
        <v>2786</v>
      </c>
      <c r="E8" s="16">
        <v>3117</v>
      </c>
      <c r="F8" s="12"/>
      <c r="G8" s="12"/>
      <c r="H8" s="12"/>
      <c r="I8" s="12"/>
    </row>
    <row r="9" spans="1:9" ht="18" customHeight="1">
      <c r="A9" s="8" t="s">
        <v>17</v>
      </c>
      <c r="B9" s="9">
        <v>2366</v>
      </c>
      <c r="C9" s="10">
        <v>4247</v>
      </c>
      <c r="D9" s="10">
        <v>1969</v>
      </c>
      <c r="E9" s="11">
        <v>2278</v>
      </c>
      <c r="F9" s="12"/>
      <c r="G9" s="12"/>
      <c r="H9" s="12"/>
      <c r="I9" s="12"/>
    </row>
    <row r="10" spans="1:9" ht="18" customHeight="1">
      <c r="A10" s="13" t="s">
        <v>18</v>
      </c>
      <c r="B10" s="14">
        <v>19314</v>
      </c>
      <c r="C10" s="15">
        <v>38860</v>
      </c>
      <c r="D10" s="15">
        <v>18711</v>
      </c>
      <c r="E10" s="16">
        <v>20149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2466</v>
      </c>
      <c r="C11" s="19">
        <v>4395</v>
      </c>
      <c r="D11" s="19">
        <v>2141</v>
      </c>
      <c r="E11" s="20">
        <v>2254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62507</v>
      </c>
      <c r="C12" s="23">
        <f>SUM(C5:C11)</f>
        <v>124673</v>
      </c>
      <c r="D12" s="23">
        <f>SUM(D5:D11)</f>
        <v>60306</v>
      </c>
      <c r="E12" s="24">
        <f>SUM(E5:E11)</f>
        <v>64367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29300</v>
      </c>
      <c r="C18" s="11">
        <v>29336</v>
      </c>
      <c r="D18" s="9">
        <f aca="true" t="shared" si="0" ref="D18:D24">+B18-C18</f>
        <v>-36</v>
      </c>
      <c r="E18" s="27">
        <f aca="true" t="shared" si="1" ref="E18:E25">+D18/C18</f>
        <v>-0.0012271611671666213</v>
      </c>
    </row>
    <row r="19" spans="1:5" ht="13.5">
      <c r="A19" s="13" t="s">
        <v>14</v>
      </c>
      <c r="B19" s="14">
        <v>3713</v>
      </c>
      <c r="C19" s="16">
        <v>3714</v>
      </c>
      <c r="D19" s="9">
        <f t="shared" si="0"/>
        <v>-1</v>
      </c>
      <c r="E19" s="28">
        <f t="shared" si="1"/>
        <v>-0.00026925148088314486</v>
      </c>
    </row>
    <row r="20" spans="1:5" ht="13.5">
      <c r="A20" s="13" t="s">
        <v>15</v>
      </c>
      <c r="B20" s="14">
        <v>1914</v>
      </c>
      <c r="C20" s="16">
        <v>1926</v>
      </c>
      <c r="D20" s="14">
        <f t="shared" si="0"/>
        <v>-12</v>
      </c>
      <c r="E20" s="28">
        <f t="shared" si="1"/>
        <v>-0.006230529595015576</v>
      </c>
    </row>
    <row r="21" spans="1:5" ht="13.5">
      <c r="A21" s="13" t="s">
        <v>16</v>
      </c>
      <c r="B21" s="14">
        <v>3434</v>
      </c>
      <c r="C21" s="16">
        <v>3432</v>
      </c>
      <c r="D21" s="14">
        <f t="shared" si="0"/>
        <v>2</v>
      </c>
      <c r="E21" s="28">
        <f t="shared" si="1"/>
        <v>0.0005827505827505828</v>
      </c>
    </row>
    <row r="22" spans="1:5" ht="13.5">
      <c r="A22" s="8" t="s">
        <v>17</v>
      </c>
      <c r="B22" s="9">
        <v>2366</v>
      </c>
      <c r="C22" s="11">
        <v>2375</v>
      </c>
      <c r="D22" s="9">
        <f t="shared" si="0"/>
        <v>-9</v>
      </c>
      <c r="E22" s="27">
        <f t="shared" si="1"/>
        <v>-0.003789473684210526</v>
      </c>
    </row>
    <row r="23" spans="1:5" ht="13.5">
      <c r="A23" s="13" t="s">
        <v>18</v>
      </c>
      <c r="B23" s="14">
        <v>19314</v>
      </c>
      <c r="C23" s="16">
        <v>19258</v>
      </c>
      <c r="D23" s="14">
        <f t="shared" si="0"/>
        <v>56</v>
      </c>
      <c r="E23" s="28">
        <f t="shared" si="1"/>
        <v>0.0029078824384671307</v>
      </c>
    </row>
    <row r="24" spans="1:5" ht="14.25" thickBot="1">
      <c r="A24" s="17" t="s">
        <v>19</v>
      </c>
      <c r="B24" s="18">
        <v>2466</v>
      </c>
      <c r="C24" s="20">
        <v>2470</v>
      </c>
      <c r="D24" s="18">
        <f t="shared" si="0"/>
        <v>-4</v>
      </c>
      <c r="E24" s="29">
        <f t="shared" si="1"/>
        <v>-0.0016194331983805667</v>
      </c>
    </row>
    <row r="25" spans="1:5" ht="14.25" thickTop="1">
      <c r="A25" s="21" t="s">
        <v>4</v>
      </c>
      <c r="B25" s="30">
        <f>SUM(B18:B24)</f>
        <v>62507</v>
      </c>
      <c r="C25" s="24">
        <f>SUM(C18:C24)</f>
        <v>62511</v>
      </c>
      <c r="D25" s="31">
        <f>SUM(D18:D24)</f>
        <v>-4</v>
      </c>
      <c r="E25" s="32">
        <f t="shared" si="1"/>
        <v>-6.398873798211515E-05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60041</v>
      </c>
      <c r="C30" s="10">
        <v>60099</v>
      </c>
      <c r="D30" s="9">
        <f aca="true" t="shared" si="2" ref="D30:D36">+B30-C30</f>
        <v>-58</v>
      </c>
      <c r="E30" s="27">
        <f aca="true" t="shared" si="3" ref="E30:E37">+D30/C30</f>
        <v>-0.0009650742940814323</v>
      </c>
    </row>
    <row r="31" spans="1:5" ht="13.5">
      <c r="A31" s="13" t="s">
        <v>14</v>
      </c>
      <c r="B31" s="15">
        <v>7742</v>
      </c>
      <c r="C31" s="15">
        <v>7738</v>
      </c>
      <c r="D31" s="14">
        <f t="shared" si="2"/>
        <v>4</v>
      </c>
      <c r="E31" s="27">
        <f t="shared" si="3"/>
        <v>0.0005169294391315585</v>
      </c>
    </row>
    <row r="32" spans="1:5" ht="13.5">
      <c r="A32" s="13" t="s">
        <v>15</v>
      </c>
      <c r="B32" s="15">
        <v>3485</v>
      </c>
      <c r="C32" s="15">
        <v>3506</v>
      </c>
      <c r="D32" s="14">
        <f t="shared" si="2"/>
        <v>-21</v>
      </c>
      <c r="E32" s="27">
        <f t="shared" si="3"/>
        <v>-0.005989731888191671</v>
      </c>
    </row>
    <row r="33" spans="1:5" ht="13.5">
      <c r="A33" s="13" t="s">
        <v>16</v>
      </c>
      <c r="B33" s="15">
        <v>5903</v>
      </c>
      <c r="C33" s="15">
        <v>5906</v>
      </c>
      <c r="D33" s="14">
        <f t="shared" si="2"/>
        <v>-3</v>
      </c>
      <c r="E33" s="27">
        <f t="shared" si="3"/>
        <v>-0.0005079580088046055</v>
      </c>
    </row>
    <row r="34" spans="1:5" ht="13.5">
      <c r="A34" s="8" t="s">
        <v>17</v>
      </c>
      <c r="B34" s="10">
        <v>4247</v>
      </c>
      <c r="C34" s="10">
        <v>4262</v>
      </c>
      <c r="D34" s="9">
        <f t="shared" si="2"/>
        <v>-15</v>
      </c>
      <c r="E34" s="27">
        <f t="shared" si="3"/>
        <v>-0.0035194744251525107</v>
      </c>
    </row>
    <row r="35" spans="1:5" ht="13.5">
      <c r="A35" s="13" t="s">
        <v>18</v>
      </c>
      <c r="B35" s="15">
        <v>38860</v>
      </c>
      <c r="C35" s="15">
        <v>38790</v>
      </c>
      <c r="D35" s="14">
        <f t="shared" si="2"/>
        <v>70</v>
      </c>
      <c r="E35" s="27">
        <f t="shared" si="3"/>
        <v>0.0018045888115493685</v>
      </c>
    </row>
    <row r="36" spans="1:5" ht="14.25" thickBot="1">
      <c r="A36" s="17" t="s">
        <v>19</v>
      </c>
      <c r="B36" s="19">
        <v>4395</v>
      </c>
      <c r="C36" s="19">
        <v>4404</v>
      </c>
      <c r="D36" s="18">
        <f t="shared" si="2"/>
        <v>-9</v>
      </c>
      <c r="E36" s="35">
        <f t="shared" si="3"/>
        <v>-0.0020435967302452314</v>
      </c>
    </row>
    <row r="37" spans="1:5" ht="14.25" thickTop="1">
      <c r="A37" s="21" t="s">
        <v>4</v>
      </c>
      <c r="B37" s="22">
        <f>SUM(B30:B36)</f>
        <v>124673</v>
      </c>
      <c r="C37" s="24">
        <f>SUM(C30:C36)</f>
        <v>124705</v>
      </c>
      <c r="D37" s="31">
        <f>SUM(D30:D36)</f>
        <v>-32</v>
      </c>
      <c r="E37" s="36">
        <f t="shared" si="3"/>
        <v>-0.00025660558919048956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65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29380</v>
      </c>
      <c r="C5" s="10">
        <v>60152</v>
      </c>
      <c r="D5" s="10">
        <v>29467</v>
      </c>
      <c r="E5" s="11">
        <v>30685</v>
      </c>
      <c r="F5" s="12"/>
      <c r="G5" s="12"/>
      <c r="H5" s="12"/>
      <c r="I5" s="12"/>
    </row>
    <row r="6" spans="1:9" ht="18" customHeight="1">
      <c r="A6" s="13" t="s">
        <v>14</v>
      </c>
      <c r="B6" s="14">
        <v>3708</v>
      </c>
      <c r="C6" s="15">
        <v>7741</v>
      </c>
      <c r="D6" s="15">
        <v>3643</v>
      </c>
      <c r="E6" s="16">
        <v>4098</v>
      </c>
      <c r="F6" s="12"/>
      <c r="G6" s="12"/>
      <c r="H6" s="12"/>
      <c r="I6" s="12"/>
    </row>
    <row r="7" spans="1:9" ht="18" customHeight="1">
      <c r="A7" s="13" t="s">
        <v>15</v>
      </c>
      <c r="B7" s="14">
        <v>1917</v>
      </c>
      <c r="C7" s="15">
        <v>3490</v>
      </c>
      <c r="D7" s="15">
        <v>1668</v>
      </c>
      <c r="E7" s="16">
        <v>1822</v>
      </c>
      <c r="F7" s="12"/>
      <c r="G7" s="12"/>
      <c r="H7" s="12"/>
      <c r="I7" s="12"/>
    </row>
    <row r="8" spans="1:9" ht="18" customHeight="1">
      <c r="A8" s="13" t="s">
        <v>16</v>
      </c>
      <c r="B8" s="14">
        <v>3429</v>
      </c>
      <c r="C8" s="15">
        <v>5889</v>
      </c>
      <c r="D8" s="15">
        <v>2781</v>
      </c>
      <c r="E8" s="16">
        <v>3108</v>
      </c>
      <c r="F8" s="12"/>
      <c r="G8" s="12"/>
      <c r="H8" s="12"/>
      <c r="I8" s="12"/>
    </row>
    <row r="9" spans="1:9" ht="18" customHeight="1">
      <c r="A9" s="8" t="s">
        <v>17</v>
      </c>
      <c r="B9" s="9">
        <v>2371</v>
      </c>
      <c r="C9" s="10">
        <v>4251</v>
      </c>
      <c r="D9" s="10">
        <v>1972</v>
      </c>
      <c r="E9" s="11">
        <v>2279</v>
      </c>
      <c r="F9" s="12"/>
      <c r="G9" s="12"/>
      <c r="H9" s="12"/>
      <c r="I9" s="12"/>
    </row>
    <row r="10" spans="1:9" ht="18" customHeight="1">
      <c r="A10" s="13" t="s">
        <v>18</v>
      </c>
      <c r="B10" s="14">
        <v>19302</v>
      </c>
      <c r="C10" s="15">
        <v>38836</v>
      </c>
      <c r="D10" s="15">
        <v>18710</v>
      </c>
      <c r="E10" s="16">
        <v>20126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2462</v>
      </c>
      <c r="C11" s="19">
        <v>4382</v>
      </c>
      <c r="D11" s="19">
        <v>2135</v>
      </c>
      <c r="E11" s="20">
        <v>2247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62569</v>
      </c>
      <c r="C12" s="23">
        <f>SUM(C5:C11)</f>
        <v>124741</v>
      </c>
      <c r="D12" s="23">
        <f>SUM(D5:D11)</f>
        <v>60376</v>
      </c>
      <c r="E12" s="24">
        <f>SUM(E5:E11)</f>
        <v>64365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29380</v>
      </c>
      <c r="C18" s="11">
        <v>29300</v>
      </c>
      <c r="D18" s="9">
        <f aca="true" t="shared" si="0" ref="D18:D24">+B18-C18</f>
        <v>80</v>
      </c>
      <c r="E18" s="27">
        <f aca="true" t="shared" si="1" ref="E18:E25">+D18/C18</f>
        <v>0.0027303754266211604</v>
      </c>
    </row>
    <row r="19" spans="1:5" ht="13.5">
      <c r="A19" s="13" t="s">
        <v>14</v>
      </c>
      <c r="B19" s="14">
        <v>3708</v>
      </c>
      <c r="C19" s="16">
        <v>3713</v>
      </c>
      <c r="D19" s="9">
        <f t="shared" si="0"/>
        <v>-5</v>
      </c>
      <c r="E19" s="28">
        <f t="shared" si="1"/>
        <v>-0.00134661998384056</v>
      </c>
    </row>
    <row r="20" spans="1:5" ht="13.5">
      <c r="A20" s="13" t="s">
        <v>15</v>
      </c>
      <c r="B20" s="14">
        <v>1917</v>
      </c>
      <c r="C20" s="16">
        <v>1914</v>
      </c>
      <c r="D20" s="14">
        <f t="shared" si="0"/>
        <v>3</v>
      </c>
      <c r="E20" s="28">
        <f t="shared" si="1"/>
        <v>0.001567398119122257</v>
      </c>
    </row>
    <row r="21" spans="1:5" ht="13.5">
      <c r="A21" s="13" t="s">
        <v>16</v>
      </c>
      <c r="B21" s="14">
        <v>3429</v>
      </c>
      <c r="C21" s="16">
        <v>3434</v>
      </c>
      <c r="D21" s="14">
        <f t="shared" si="0"/>
        <v>-5</v>
      </c>
      <c r="E21" s="28">
        <f t="shared" si="1"/>
        <v>-0.00145602795573675</v>
      </c>
    </row>
    <row r="22" spans="1:5" ht="13.5">
      <c r="A22" s="8" t="s">
        <v>17</v>
      </c>
      <c r="B22" s="9">
        <v>2371</v>
      </c>
      <c r="C22" s="11">
        <v>2366</v>
      </c>
      <c r="D22" s="9">
        <f t="shared" si="0"/>
        <v>5</v>
      </c>
      <c r="E22" s="27">
        <f t="shared" si="1"/>
        <v>0.002113271344040575</v>
      </c>
    </row>
    <row r="23" spans="1:5" ht="13.5">
      <c r="A23" s="13" t="s">
        <v>18</v>
      </c>
      <c r="B23" s="14">
        <v>19302</v>
      </c>
      <c r="C23" s="16">
        <v>19314</v>
      </c>
      <c r="D23" s="14">
        <f t="shared" si="0"/>
        <v>-12</v>
      </c>
      <c r="E23" s="28">
        <f t="shared" si="1"/>
        <v>-0.0006213109661385523</v>
      </c>
    </row>
    <row r="24" spans="1:5" ht="14.25" thickBot="1">
      <c r="A24" s="17" t="s">
        <v>19</v>
      </c>
      <c r="B24" s="18">
        <v>2462</v>
      </c>
      <c r="C24" s="20">
        <v>2466</v>
      </c>
      <c r="D24" s="18">
        <f t="shared" si="0"/>
        <v>-4</v>
      </c>
      <c r="E24" s="29">
        <f t="shared" si="1"/>
        <v>-0.0016220600162206002</v>
      </c>
    </row>
    <row r="25" spans="1:5" ht="14.25" thickTop="1">
      <c r="A25" s="21" t="s">
        <v>4</v>
      </c>
      <c r="B25" s="30">
        <f>SUM(B18:B24)</f>
        <v>62569</v>
      </c>
      <c r="C25" s="24">
        <f>SUM(C18:C24)</f>
        <v>62507</v>
      </c>
      <c r="D25" s="31">
        <f>SUM(D18:D24)</f>
        <v>62</v>
      </c>
      <c r="E25" s="32">
        <f t="shared" si="1"/>
        <v>0.0009918889084422544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60152</v>
      </c>
      <c r="C30" s="10">
        <v>60041</v>
      </c>
      <c r="D30" s="9">
        <f aca="true" t="shared" si="2" ref="D30:D36">+B30-C30</f>
        <v>111</v>
      </c>
      <c r="E30" s="27">
        <f aca="true" t="shared" si="3" ref="E30:E37">+D30/C30</f>
        <v>0.001848736696590663</v>
      </c>
    </row>
    <row r="31" spans="1:5" ht="13.5">
      <c r="A31" s="13" t="s">
        <v>14</v>
      </c>
      <c r="B31" s="15">
        <v>7741</v>
      </c>
      <c r="C31" s="15">
        <v>7742</v>
      </c>
      <c r="D31" s="14">
        <f t="shared" si="2"/>
        <v>-1</v>
      </c>
      <c r="E31" s="27">
        <f t="shared" si="3"/>
        <v>-0.0001291655902867476</v>
      </c>
    </row>
    <row r="32" spans="1:5" ht="13.5">
      <c r="A32" s="13" t="s">
        <v>15</v>
      </c>
      <c r="B32" s="15">
        <v>3490</v>
      </c>
      <c r="C32" s="15">
        <v>3485</v>
      </c>
      <c r="D32" s="14">
        <f t="shared" si="2"/>
        <v>5</v>
      </c>
      <c r="E32" s="27">
        <f t="shared" si="3"/>
        <v>0.0014347202295552368</v>
      </c>
    </row>
    <row r="33" spans="1:5" ht="13.5">
      <c r="A33" s="13" t="s">
        <v>16</v>
      </c>
      <c r="B33" s="15">
        <v>5889</v>
      </c>
      <c r="C33" s="15">
        <v>5903</v>
      </c>
      <c r="D33" s="14">
        <f t="shared" si="2"/>
        <v>-14</v>
      </c>
      <c r="E33" s="27">
        <f t="shared" si="3"/>
        <v>-0.002371675419278333</v>
      </c>
    </row>
    <row r="34" spans="1:5" ht="13.5">
      <c r="A34" s="8" t="s">
        <v>17</v>
      </c>
      <c r="B34" s="10">
        <v>4251</v>
      </c>
      <c r="C34" s="10">
        <v>4247</v>
      </c>
      <c r="D34" s="9">
        <f t="shared" si="2"/>
        <v>4</v>
      </c>
      <c r="E34" s="27">
        <f t="shared" si="3"/>
        <v>0.0009418412997409936</v>
      </c>
    </row>
    <row r="35" spans="1:5" ht="13.5">
      <c r="A35" s="13" t="s">
        <v>18</v>
      </c>
      <c r="B35" s="15">
        <v>38836</v>
      </c>
      <c r="C35" s="15">
        <v>38860</v>
      </c>
      <c r="D35" s="14">
        <f t="shared" si="2"/>
        <v>-24</v>
      </c>
      <c r="E35" s="27">
        <f t="shared" si="3"/>
        <v>-0.0006176016469377251</v>
      </c>
    </row>
    <row r="36" spans="1:5" ht="14.25" thickBot="1">
      <c r="A36" s="17" t="s">
        <v>19</v>
      </c>
      <c r="B36" s="19">
        <v>4382</v>
      </c>
      <c r="C36" s="19">
        <v>4395</v>
      </c>
      <c r="D36" s="18">
        <f t="shared" si="2"/>
        <v>-13</v>
      </c>
      <c r="E36" s="35">
        <f t="shared" si="3"/>
        <v>-0.0029579067121729237</v>
      </c>
    </row>
    <row r="37" spans="1:5" ht="14.25" thickTop="1">
      <c r="A37" s="21" t="s">
        <v>4</v>
      </c>
      <c r="B37" s="22">
        <f>SUM(B30:B36)</f>
        <v>124741</v>
      </c>
      <c r="C37" s="24">
        <f>SUM(C30:C36)</f>
        <v>124673</v>
      </c>
      <c r="D37" s="31">
        <f>SUM(D30:D36)</f>
        <v>68</v>
      </c>
      <c r="E37" s="36">
        <f t="shared" si="3"/>
        <v>0.0005454268366045576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66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29396</v>
      </c>
      <c r="C5" s="10">
        <v>60205</v>
      </c>
      <c r="D5" s="10">
        <v>29473</v>
      </c>
      <c r="E5" s="11">
        <v>30732</v>
      </c>
      <c r="F5" s="12"/>
      <c r="G5" s="12"/>
      <c r="H5" s="12"/>
      <c r="I5" s="12"/>
    </row>
    <row r="6" spans="1:9" ht="18" customHeight="1">
      <c r="A6" s="13" t="s">
        <v>14</v>
      </c>
      <c r="B6" s="14">
        <v>3702</v>
      </c>
      <c r="C6" s="15">
        <v>7723</v>
      </c>
      <c r="D6" s="15">
        <v>3642</v>
      </c>
      <c r="E6" s="16">
        <v>4081</v>
      </c>
      <c r="F6" s="12"/>
      <c r="G6" s="12"/>
      <c r="H6" s="12"/>
      <c r="I6" s="12"/>
    </row>
    <row r="7" spans="1:9" ht="18" customHeight="1">
      <c r="A7" s="13" t="s">
        <v>15</v>
      </c>
      <c r="B7" s="14">
        <v>1921</v>
      </c>
      <c r="C7" s="15">
        <v>3487</v>
      </c>
      <c r="D7" s="15">
        <v>1667</v>
      </c>
      <c r="E7" s="16">
        <v>1820</v>
      </c>
      <c r="F7" s="12"/>
      <c r="G7" s="12"/>
      <c r="H7" s="12"/>
      <c r="I7" s="12"/>
    </row>
    <row r="8" spans="1:9" ht="18" customHeight="1">
      <c r="A8" s="13" t="s">
        <v>16</v>
      </c>
      <c r="B8" s="14">
        <v>3425</v>
      </c>
      <c r="C8" s="15">
        <v>5888</v>
      </c>
      <c r="D8" s="15">
        <v>2778</v>
      </c>
      <c r="E8" s="16">
        <v>3110</v>
      </c>
      <c r="F8" s="12"/>
      <c r="G8" s="12"/>
      <c r="H8" s="12"/>
      <c r="I8" s="12"/>
    </row>
    <row r="9" spans="1:9" ht="18" customHeight="1">
      <c r="A9" s="8" t="s">
        <v>17</v>
      </c>
      <c r="B9" s="9">
        <v>2370</v>
      </c>
      <c r="C9" s="10">
        <v>4259</v>
      </c>
      <c r="D9" s="10">
        <v>1974</v>
      </c>
      <c r="E9" s="11">
        <v>2285</v>
      </c>
      <c r="F9" s="12"/>
      <c r="G9" s="12"/>
      <c r="H9" s="12"/>
      <c r="I9" s="12"/>
    </row>
    <row r="10" spans="1:9" ht="18" customHeight="1">
      <c r="A10" s="13" t="s">
        <v>18</v>
      </c>
      <c r="B10" s="14">
        <v>19300</v>
      </c>
      <c r="C10" s="15">
        <v>38825</v>
      </c>
      <c r="D10" s="15">
        <v>18706</v>
      </c>
      <c r="E10" s="16">
        <v>20119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2468</v>
      </c>
      <c r="C11" s="19">
        <v>4384</v>
      </c>
      <c r="D11" s="19">
        <v>2140</v>
      </c>
      <c r="E11" s="20">
        <v>2244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62582</v>
      </c>
      <c r="C12" s="23">
        <f>SUM(C5:C11)</f>
        <v>124771</v>
      </c>
      <c r="D12" s="23">
        <f>SUM(D5:D11)</f>
        <v>60380</v>
      </c>
      <c r="E12" s="24">
        <f>SUM(E5:E11)</f>
        <v>64391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29396</v>
      </c>
      <c r="C18" s="11">
        <v>29380</v>
      </c>
      <c r="D18" s="9">
        <f aca="true" t="shared" si="0" ref="D18:D24">+B18-C18</f>
        <v>16</v>
      </c>
      <c r="E18" s="27">
        <f aca="true" t="shared" si="1" ref="E18:E25">+D18/C18</f>
        <v>0.0005445881552076242</v>
      </c>
    </row>
    <row r="19" spans="1:5" ht="13.5">
      <c r="A19" s="13" t="s">
        <v>14</v>
      </c>
      <c r="B19" s="14">
        <v>3702</v>
      </c>
      <c r="C19" s="16">
        <v>3708</v>
      </c>
      <c r="D19" s="9">
        <f t="shared" si="0"/>
        <v>-6</v>
      </c>
      <c r="E19" s="28">
        <f t="shared" si="1"/>
        <v>-0.0016181229773462784</v>
      </c>
    </row>
    <row r="20" spans="1:5" ht="13.5">
      <c r="A20" s="13" t="s">
        <v>15</v>
      </c>
      <c r="B20" s="14">
        <v>1921</v>
      </c>
      <c r="C20" s="16">
        <v>1917</v>
      </c>
      <c r="D20" s="14">
        <f t="shared" si="0"/>
        <v>4</v>
      </c>
      <c r="E20" s="28">
        <f t="shared" si="1"/>
        <v>0.0020865936358894104</v>
      </c>
    </row>
    <row r="21" spans="1:5" ht="13.5">
      <c r="A21" s="13" t="s">
        <v>16</v>
      </c>
      <c r="B21" s="14">
        <v>3425</v>
      </c>
      <c r="C21" s="16">
        <v>3429</v>
      </c>
      <c r="D21" s="14">
        <f t="shared" si="0"/>
        <v>-4</v>
      </c>
      <c r="E21" s="28">
        <f t="shared" si="1"/>
        <v>-0.0011665208515602217</v>
      </c>
    </row>
    <row r="22" spans="1:5" ht="13.5">
      <c r="A22" s="8" t="s">
        <v>17</v>
      </c>
      <c r="B22" s="9">
        <v>2370</v>
      </c>
      <c r="C22" s="11">
        <v>2371</v>
      </c>
      <c r="D22" s="9">
        <f t="shared" si="0"/>
        <v>-1</v>
      </c>
      <c r="E22" s="27">
        <f t="shared" si="1"/>
        <v>-0.00042176296921130323</v>
      </c>
    </row>
    <row r="23" spans="1:5" ht="13.5">
      <c r="A23" s="13" t="s">
        <v>18</v>
      </c>
      <c r="B23" s="14">
        <v>19300</v>
      </c>
      <c r="C23" s="16">
        <v>19302</v>
      </c>
      <c r="D23" s="14">
        <f t="shared" si="0"/>
        <v>-2</v>
      </c>
      <c r="E23" s="28">
        <f t="shared" si="1"/>
        <v>-0.00010361620557455187</v>
      </c>
    </row>
    <row r="24" spans="1:5" ht="14.25" thickBot="1">
      <c r="A24" s="17" t="s">
        <v>19</v>
      </c>
      <c r="B24" s="18">
        <v>2468</v>
      </c>
      <c r="C24" s="20">
        <v>2462</v>
      </c>
      <c r="D24" s="18">
        <f t="shared" si="0"/>
        <v>6</v>
      </c>
      <c r="E24" s="29">
        <f t="shared" si="1"/>
        <v>0.002437043054427295</v>
      </c>
    </row>
    <row r="25" spans="1:5" ht="14.25" thickTop="1">
      <c r="A25" s="21" t="s">
        <v>4</v>
      </c>
      <c r="B25" s="30">
        <f>SUM(B18:B24)</f>
        <v>62582</v>
      </c>
      <c r="C25" s="24">
        <f>SUM(C18:C24)</f>
        <v>62569</v>
      </c>
      <c r="D25" s="31">
        <f>SUM(D18:D24)</f>
        <v>13</v>
      </c>
      <c r="E25" s="32">
        <f t="shared" si="1"/>
        <v>0.00020777062123415748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60205</v>
      </c>
      <c r="C30" s="10">
        <v>60152</v>
      </c>
      <c r="D30" s="9">
        <f aca="true" t="shared" si="2" ref="D30:D36">+B30-C30</f>
        <v>53</v>
      </c>
      <c r="E30" s="27">
        <f aca="true" t="shared" si="3" ref="E30:E37">+D30/C30</f>
        <v>0.0008811012102673228</v>
      </c>
    </row>
    <row r="31" spans="1:5" ht="13.5">
      <c r="A31" s="13" t="s">
        <v>14</v>
      </c>
      <c r="B31" s="15">
        <v>7723</v>
      </c>
      <c r="C31" s="15">
        <v>7741</v>
      </c>
      <c r="D31" s="14">
        <f t="shared" si="2"/>
        <v>-18</v>
      </c>
      <c r="E31" s="27">
        <f t="shared" si="3"/>
        <v>-0.002325280971450717</v>
      </c>
    </row>
    <row r="32" spans="1:5" ht="13.5">
      <c r="A32" s="13" t="s">
        <v>15</v>
      </c>
      <c r="B32" s="15">
        <v>3487</v>
      </c>
      <c r="C32" s="15">
        <v>3490</v>
      </c>
      <c r="D32" s="14">
        <f t="shared" si="2"/>
        <v>-3</v>
      </c>
      <c r="E32" s="27">
        <f t="shared" si="3"/>
        <v>-0.0008595988538681948</v>
      </c>
    </row>
    <row r="33" spans="1:5" ht="13.5">
      <c r="A33" s="13" t="s">
        <v>16</v>
      </c>
      <c r="B33" s="15">
        <v>5888</v>
      </c>
      <c r="C33" s="15">
        <v>5889</v>
      </c>
      <c r="D33" s="14">
        <f t="shared" si="2"/>
        <v>-1</v>
      </c>
      <c r="E33" s="27">
        <f t="shared" si="3"/>
        <v>-0.00016980811682798438</v>
      </c>
    </row>
    <row r="34" spans="1:5" ht="13.5">
      <c r="A34" s="8" t="s">
        <v>17</v>
      </c>
      <c r="B34" s="10">
        <v>4259</v>
      </c>
      <c r="C34" s="10">
        <v>4251</v>
      </c>
      <c r="D34" s="9">
        <f t="shared" si="2"/>
        <v>8</v>
      </c>
      <c r="E34" s="27">
        <f t="shared" si="3"/>
        <v>0.0018819101387908728</v>
      </c>
    </row>
    <row r="35" spans="1:5" ht="13.5">
      <c r="A35" s="13" t="s">
        <v>18</v>
      </c>
      <c r="B35" s="15">
        <v>38825</v>
      </c>
      <c r="C35" s="15">
        <v>38836</v>
      </c>
      <c r="D35" s="14">
        <f t="shared" si="2"/>
        <v>-11</v>
      </c>
      <c r="E35" s="27">
        <f t="shared" si="3"/>
        <v>-0.00028324235245648366</v>
      </c>
    </row>
    <row r="36" spans="1:5" ht="14.25" thickBot="1">
      <c r="A36" s="17" t="s">
        <v>19</v>
      </c>
      <c r="B36" s="19">
        <v>4384</v>
      </c>
      <c r="C36" s="19">
        <v>4382</v>
      </c>
      <c r="D36" s="18">
        <f t="shared" si="2"/>
        <v>2</v>
      </c>
      <c r="E36" s="35">
        <f t="shared" si="3"/>
        <v>0.00045641259698767686</v>
      </c>
    </row>
    <row r="37" spans="1:5" ht="14.25" thickTop="1">
      <c r="A37" s="21" t="s">
        <v>4</v>
      </c>
      <c r="B37" s="22">
        <f>SUM(B30:B36)</f>
        <v>124771</v>
      </c>
      <c r="C37" s="24">
        <f>SUM(C30:C36)</f>
        <v>124741</v>
      </c>
      <c r="D37" s="31">
        <f>SUM(D30:D36)</f>
        <v>30</v>
      </c>
      <c r="E37" s="36">
        <f t="shared" si="3"/>
        <v>0.00024049831250350727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67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29381</v>
      </c>
      <c r="C5" s="10">
        <v>60183</v>
      </c>
      <c r="D5" s="10">
        <v>29463</v>
      </c>
      <c r="E5" s="11">
        <v>30720</v>
      </c>
      <c r="F5" s="12"/>
      <c r="G5" s="12"/>
      <c r="H5" s="12"/>
      <c r="I5" s="12"/>
    </row>
    <row r="6" spans="1:9" ht="18" customHeight="1">
      <c r="A6" s="13" t="s">
        <v>14</v>
      </c>
      <c r="B6" s="14">
        <v>3698</v>
      </c>
      <c r="C6" s="15">
        <v>7716</v>
      </c>
      <c r="D6" s="15">
        <v>3640</v>
      </c>
      <c r="E6" s="16">
        <v>4076</v>
      </c>
      <c r="F6" s="12"/>
      <c r="G6" s="12"/>
      <c r="H6" s="12"/>
      <c r="I6" s="12"/>
    </row>
    <row r="7" spans="1:9" ht="18" customHeight="1">
      <c r="A7" s="13" t="s">
        <v>15</v>
      </c>
      <c r="B7" s="14">
        <v>1921</v>
      </c>
      <c r="C7" s="15">
        <v>3483</v>
      </c>
      <c r="D7" s="15">
        <v>1664</v>
      </c>
      <c r="E7" s="16">
        <v>1819</v>
      </c>
      <c r="F7" s="12"/>
      <c r="G7" s="12"/>
      <c r="H7" s="12"/>
      <c r="I7" s="12"/>
    </row>
    <row r="8" spans="1:9" ht="18" customHeight="1">
      <c r="A8" s="13" t="s">
        <v>16</v>
      </c>
      <c r="B8" s="14">
        <v>3426</v>
      </c>
      <c r="C8" s="15">
        <v>5884</v>
      </c>
      <c r="D8" s="15">
        <v>2773</v>
      </c>
      <c r="E8" s="16">
        <v>3111</v>
      </c>
      <c r="F8" s="12"/>
      <c r="G8" s="12"/>
      <c r="H8" s="12"/>
      <c r="I8" s="12"/>
    </row>
    <row r="9" spans="1:9" ht="18" customHeight="1">
      <c r="A9" s="8" t="s">
        <v>17</v>
      </c>
      <c r="B9" s="9">
        <v>2379</v>
      </c>
      <c r="C9" s="10">
        <v>4270</v>
      </c>
      <c r="D9" s="10">
        <v>1975</v>
      </c>
      <c r="E9" s="11">
        <v>2295</v>
      </c>
      <c r="F9" s="12"/>
      <c r="G9" s="12"/>
      <c r="H9" s="12"/>
      <c r="I9" s="12"/>
    </row>
    <row r="10" spans="1:9" ht="18" customHeight="1">
      <c r="A10" s="13" t="s">
        <v>18</v>
      </c>
      <c r="B10" s="14">
        <v>19299</v>
      </c>
      <c r="C10" s="15">
        <v>38851</v>
      </c>
      <c r="D10" s="15">
        <v>18723</v>
      </c>
      <c r="E10" s="16">
        <v>20128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2453</v>
      </c>
      <c r="C11" s="19">
        <v>4364</v>
      </c>
      <c r="D11" s="19">
        <v>2138</v>
      </c>
      <c r="E11" s="20">
        <v>2226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62557</v>
      </c>
      <c r="C12" s="23">
        <f>SUM(C5:C11)</f>
        <v>124751</v>
      </c>
      <c r="D12" s="23">
        <f>SUM(D5:D11)</f>
        <v>60376</v>
      </c>
      <c r="E12" s="24">
        <f>SUM(E5:E11)</f>
        <v>64375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29381</v>
      </c>
      <c r="C18" s="11">
        <v>29396</v>
      </c>
      <c r="D18" s="9">
        <f aca="true" t="shared" si="0" ref="D18:D24">+B18-C18</f>
        <v>-15</v>
      </c>
      <c r="E18" s="27">
        <f aca="true" t="shared" si="1" ref="E18:E25">+D18/C18</f>
        <v>-0.0005102735065995374</v>
      </c>
    </row>
    <row r="19" spans="1:5" ht="13.5">
      <c r="A19" s="13" t="s">
        <v>14</v>
      </c>
      <c r="B19" s="14">
        <v>3698</v>
      </c>
      <c r="C19" s="16">
        <v>3702</v>
      </c>
      <c r="D19" s="9">
        <f t="shared" si="0"/>
        <v>-4</v>
      </c>
      <c r="E19" s="28">
        <f t="shared" si="1"/>
        <v>-0.0010804970286331713</v>
      </c>
    </row>
    <row r="20" spans="1:5" ht="13.5">
      <c r="A20" s="13" t="s">
        <v>15</v>
      </c>
      <c r="B20" s="14">
        <v>1921</v>
      </c>
      <c r="C20" s="16">
        <v>1921</v>
      </c>
      <c r="D20" s="14">
        <f t="shared" si="0"/>
        <v>0</v>
      </c>
      <c r="E20" s="28">
        <f t="shared" si="1"/>
        <v>0</v>
      </c>
    </row>
    <row r="21" spans="1:5" ht="13.5">
      <c r="A21" s="13" t="s">
        <v>16</v>
      </c>
      <c r="B21" s="14">
        <v>3426</v>
      </c>
      <c r="C21" s="16">
        <v>3425</v>
      </c>
      <c r="D21" s="14">
        <f t="shared" si="0"/>
        <v>1</v>
      </c>
      <c r="E21" s="28">
        <f t="shared" si="1"/>
        <v>0.00029197080291970805</v>
      </c>
    </row>
    <row r="22" spans="1:5" ht="13.5">
      <c r="A22" s="8" t="s">
        <v>17</v>
      </c>
      <c r="B22" s="9">
        <v>2379</v>
      </c>
      <c r="C22" s="11">
        <v>2370</v>
      </c>
      <c r="D22" s="9">
        <f t="shared" si="0"/>
        <v>9</v>
      </c>
      <c r="E22" s="27">
        <f t="shared" si="1"/>
        <v>0.0037974683544303796</v>
      </c>
    </row>
    <row r="23" spans="1:5" ht="13.5">
      <c r="A23" s="13" t="s">
        <v>18</v>
      </c>
      <c r="B23" s="14">
        <v>19299</v>
      </c>
      <c r="C23" s="16">
        <v>19300</v>
      </c>
      <c r="D23" s="14">
        <f t="shared" si="0"/>
        <v>-1</v>
      </c>
      <c r="E23" s="28">
        <f t="shared" si="1"/>
        <v>-5.1813471502590674E-05</v>
      </c>
    </row>
    <row r="24" spans="1:5" ht="14.25" thickBot="1">
      <c r="A24" s="17" t="s">
        <v>19</v>
      </c>
      <c r="B24" s="18">
        <v>2453</v>
      </c>
      <c r="C24" s="20">
        <v>2468</v>
      </c>
      <c r="D24" s="18">
        <f t="shared" si="0"/>
        <v>-15</v>
      </c>
      <c r="E24" s="29">
        <f t="shared" si="1"/>
        <v>-0.006077795786061589</v>
      </c>
    </row>
    <row r="25" spans="1:5" ht="14.25" thickTop="1">
      <c r="A25" s="21" t="s">
        <v>4</v>
      </c>
      <c r="B25" s="30">
        <f>SUM(B18:B24)</f>
        <v>62557</v>
      </c>
      <c r="C25" s="24">
        <f>SUM(C18:C24)</f>
        <v>62582</v>
      </c>
      <c r="D25" s="31">
        <f>SUM(D18:D24)</f>
        <v>-25</v>
      </c>
      <c r="E25" s="32">
        <f t="shared" si="1"/>
        <v>-0.00039947588763542235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60183</v>
      </c>
      <c r="C30" s="10">
        <v>60205</v>
      </c>
      <c r="D30" s="9">
        <f aca="true" t="shared" si="2" ref="D30:D36">+B30-C30</f>
        <v>-22</v>
      </c>
      <c r="E30" s="27">
        <f aca="true" t="shared" si="3" ref="E30:E37">+D30/C30</f>
        <v>-0.0003654181546383191</v>
      </c>
    </row>
    <row r="31" spans="1:5" ht="13.5">
      <c r="A31" s="13" t="s">
        <v>14</v>
      </c>
      <c r="B31" s="15">
        <v>7716</v>
      </c>
      <c r="C31" s="15">
        <v>7723</v>
      </c>
      <c r="D31" s="14">
        <f t="shared" si="2"/>
        <v>-7</v>
      </c>
      <c r="E31" s="27">
        <f t="shared" si="3"/>
        <v>-0.0009063835297164314</v>
      </c>
    </row>
    <row r="32" spans="1:5" ht="13.5">
      <c r="A32" s="13" t="s">
        <v>15</v>
      </c>
      <c r="B32" s="15">
        <v>3483</v>
      </c>
      <c r="C32" s="15">
        <v>3487</v>
      </c>
      <c r="D32" s="14">
        <f t="shared" si="2"/>
        <v>-4</v>
      </c>
      <c r="E32" s="27">
        <f t="shared" si="3"/>
        <v>-0.0011471178663607685</v>
      </c>
    </row>
    <row r="33" spans="1:5" ht="13.5">
      <c r="A33" s="13" t="s">
        <v>16</v>
      </c>
      <c r="B33" s="15">
        <v>5884</v>
      </c>
      <c r="C33" s="15">
        <v>5888</v>
      </c>
      <c r="D33" s="14">
        <f t="shared" si="2"/>
        <v>-4</v>
      </c>
      <c r="E33" s="27">
        <f t="shared" si="3"/>
        <v>-0.0006793478260869565</v>
      </c>
    </row>
    <row r="34" spans="1:5" ht="13.5">
      <c r="A34" s="8" t="s">
        <v>17</v>
      </c>
      <c r="B34" s="10">
        <v>4270</v>
      </c>
      <c r="C34" s="10">
        <v>4259</v>
      </c>
      <c r="D34" s="9">
        <f t="shared" si="2"/>
        <v>11</v>
      </c>
      <c r="E34" s="27">
        <f t="shared" si="3"/>
        <v>0.002582765907490021</v>
      </c>
    </row>
    <row r="35" spans="1:5" ht="13.5">
      <c r="A35" s="13" t="s">
        <v>18</v>
      </c>
      <c r="B35" s="15">
        <v>38851</v>
      </c>
      <c r="C35" s="15">
        <v>38825</v>
      </c>
      <c r="D35" s="14">
        <f t="shared" si="2"/>
        <v>26</v>
      </c>
      <c r="E35" s="27">
        <f t="shared" si="3"/>
        <v>0.000669671603348358</v>
      </c>
    </row>
    <row r="36" spans="1:5" ht="14.25" thickBot="1">
      <c r="A36" s="17" t="s">
        <v>19</v>
      </c>
      <c r="B36" s="19">
        <v>4364</v>
      </c>
      <c r="C36" s="19">
        <v>4384</v>
      </c>
      <c r="D36" s="18">
        <f t="shared" si="2"/>
        <v>-20</v>
      </c>
      <c r="E36" s="35">
        <f t="shared" si="3"/>
        <v>-0.004562043795620438</v>
      </c>
    </row>
    <row r="37" spans="1:5" ht="14.25" thickTop="1">
      <c r="A37" s="21" t="s">
        <v>4</v>
      </c>
      <c r="B37" s="22">
        <f>SUM(B30:B36)</f>
        <v>124751</v>
      </c>
      <c r="C37" s="24">
        <f>SUM(C30:C36)</f>
        <v>124771</v>
      </c>
      <c r="D37" s="31">
        <f>SUM(D30:D36)</f>
        <v>-20</v>
      </c>
      <c r="E37" s="36">
        <f t="shared" si="3"/>
        <v>-0.00016029365798142197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68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29351</v>
      </c>
      <c r="C5" s="10">
        <v>60150</v>
      </c>
      <c r="D5" s="10">
        <v>29429</v>
      </c>
      <c r="E5" s="11">
        <v>30721</v>
      </c>
      <c r="F5" s="12"/>
      <c r="G5" s="12"/>
      <c r="H5" s="12"/>
      <c r="I5" s="12"/>
    </row>
    <row r="6" spans="1:9" ht="18" customHeight="1">
      <c r="A6" s="13" t="s">
        <v>14</v>
      </c>
      <c r="B6" s="14">
        <v>3684</v>
      </c>
      <c r="C6" s="15">
        <v>7692</v>
      </c>
      <c r="D6" s="15">
        <v>3630</v>
      </c>
      <c r="E6" s="16">
        <v>4062</v>
      </c>
      <c r="F6" s="12"/>
      <c r="G6" s="12"/>
      <c r="H6" s="12"/>
      <c r="I6" s="12"/>
    </row>
    <row r="7" spans="1:9" ht="18" customHeight="1">
      <c r="A7" s="13" t="s">
        <v>15</v>
      </c>
      <c r="B7" s="14">
        <v>1915</v>
      </c>
      <c r="C7" s="15">
        <v>3468</v>
      </c>
      <c r="D7" s="15">
        <v>1653</v>
      </c>
      <c r="E7" s="16">
        <v>1815</v>
      </c>
      <c r="F7" s="12"/>
      <c r="G7" s="12"/>
      <c r="H7" s="12"/>
      <c r="I7" s="12"/>
    </row>
    <row r="8" spans="1:9" ht="18" customHeight="1">
      <c r="A8" s="13" t="s">
        <v>16</v>
      </c>
      <c r="B8" s="14">
        <v>3416</v>
      </c>
      <c r="C8" s="15">
        <v>5869</v>
      </c>
      <c r="D8" s="15">
        <v>2766</v>
      </c>
      <c r="E8" s="16">
        <v>3103</v>
      </c>
      <c r="F8" s="12"/>
      <c r="G8" s="12"/>
      <c r="H8" s="12"/>
      <c r="I8" s="12"/>
    </row>
    <row r="9" spans="1:9" ht="18" customHeight="1">
      <c r="A9" s="8" t="s">
        <v>17</v>
      </c>
      <c r="B9" s="9">
        <v>2382</v>
      </c>
      <c r="C9" s="10">
        <v>4268</v>
      </c>
      <c r="D9" s="10">
        <v>1974</v>
      </c>
      <c r="E9" s="11">
        <v>2294</v>
      </c>
      <c r="F9" s="12"/>
      <c r="G9" s="12"/>
      <c r="H9" s="12"/>
      <c r="I9" s="12"/>
    </row>
    <row r="10" spans="1:9" ht="18" customHeight="1">
      <c r="A10" s="13" t="s">
        <v>18</v>
      </c>
      <c r="B10" s="14">
        <v>19277</v>
      </c>
      <c r="C10" s="15">
        <v>38806</v>
      </c>
      <c r="D10" s="15">
        <v>18712</v>
      </c>
      <c r="E10" s="16">
        <v>20094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2437</v>
      </c>
      <c r="C11" s="19">
        <v>4334</v>
      </c>
      <c r="D11" s="19">
        <v>2127</v>
      </c>
      <c r="E11" s="20">
        <v>2207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62462</v>
      </c>
      <c r="C12" s="23">
        <f>SUM(C5:C11)</f>
        <v>124587</v>
      </c>
      <c r="D12" s="23">
        <f>SUM(D5:D11)</f>
        <v>60291</v>
      </c>
      <c r="E12" s="24">
        <f>SUM(E5:E11)</f>
        <v>64296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29351</v>
      </c>
      <c r="C18" s="11">
        <v>29381</v>
      </c>
      <c r="D18" s="9">
        <f aca="true" t="shared" si="0" ref="D18:D24">+B18-C18</f>
        <v>-30</v>
      </c>
      <c r="E18" s="27">
        <f aca="true" t="shared" si="1" ref="E18:E25">+D18/C18</f>
        <v>-0.0010210680371668765</v>
      </c>
    </row>
    <row r="19" spans="1:5" ht="13.5">
      <c r="A19" s="13" t="s">
        <v>14</v>
      </c>
      <c r="B19" s="14">
        <v>3684</v>
      </c>
      <c r="C19" s="16">
        <v>3698</v>
      </c>
      <c r="D19" s="9">
        <f t="shared" si="0"/>
        <v>-14</v>
      </c>
      <c r="E19" s="28">
        <f t="shared" si="1"/>
        <v>-0.0037858301784748512</v>
      </c>
    </row>
    <row r="20" spans="1:5" ht="13.5">
      <c r="A20" s="13" t="s">
        <v>15</v>
      </c>
      <c r="B20" s="14">
        <v>1915</v>
      </c>
      <c r="C20" s="16">
        <v>1921</v>
      </c>
      <c r="D20" s="14">
        <f t="shared" si="0"/>
        <v>-6</v>
      </c>
      <c r="E20" s="28">
        <f t="shared" si="1"/>
        <v>-0.0031233732431025507</v>
      </c>
    </row>
    <row r="21" spans="1:5" ht="13.5">
      <c r="A21" s="13" t="s">
        <v>16</v>
      </c>
      <c r="B21" s="14">
        <v>3416</v>
      </c>
      <c r="C21" s="16">
        <v>3426</v>
      </c>
      <c r="D21" s="14">
        <f t="shared" si="0"/>
        <v>-10</v>
      </c>
      <c r="E21" s="28">
        <f t="shared" si="1"/>
        <v>-0.002918855808523059</v>
      </c>
    </row>
    <row r="22" spans="1:5" ht="13.5">
      <c r="A22" s="8" t="s">
        <v>17</v>
      </c>
      <c r="B22" s="9">
        <v>2382</v>
      </c>
      <c r="C22" s="11">
        <v>2379</v>
      </c>
      <c r="D22" s="9">
        <f t="shared" si="0"/>
        <v>3</v>
      </c>
      <c r="E22" s="27">
        <f t="shared" si="1"/>
        <v>0.0012610340479192938</v>
      </c>
    </row>
    <row r="23" spans="1:5" ht="13.5">
      <c r="A23" s="13" t="s">
        <v>18</v>
      </c>
      <c r="B23" s="14">
        <v>19277</v>
      </c>
      <c r="C23" s="16">
        <v>19299</v>
      </c>
      <c r="D23" s="14">
        <f t="shared" si="0"/>
        <v>-22</v>
      </c>
      <c r="E23" s="28">
        <f t="shared" si="1"/>
        <v>-0.0011399554381056013</v>
      </c>
    </row>
    <row r="24" spans="1:5" ht="14.25" thickBot="1">
      <c r="A24" s="17" t="s">
        <v>19</v>
      </c>
      <c r="B24" s="18">
        <v>2437</v>
      </c>
      <c r="C24" s="20">
        <v>2453</v>
      </c>
      <c r="D24" s="18">
        <f t="shared" si="0"/>
        <v>-16</v>
      </c>
      <c r="E24" s="29">
        <f t="shared" si="1"/>
        <v>-0.006522625356706074</v>
      </c>
    </row>
    <row r="25" spans="1:5" ht="14.25" thickTop="1">
      <c r="A25" s="21" t="s">
        <v>4</v>
      </c>
      <c r="B25" s="30">
        <f>SUM(B18:B24)</f>
        <v>62462</v>
      </c>
      <c r="C25" s="24">
        <f>SUM(C18:C24)</f>
        <v>62557</v>
      </c>
      <c r="D25" s="31">
        <f>SUM(D18:D24)</f>
        <v>-95</v>
      </c>
      <c r="E25" s="32">
        <f t="shared" si="1"/>
        <v>-0.0015186150230989339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60150</v>
      </c>
      <c r="C30" s="10">
        <v>60183</v>
      </c>
      <c r="D30" s="9">
        <f aca="true" t="shared" si="2" ref="D30:D36">+B30-C30</f>
        <v>-33</v>
      </c>
      <c r="E30" s="27">
        <f aca="true" t="shared" si="3" ref="E30:E37">+D30/C30</f>
        <v>-0.0005483276008175066</v>
      </c>
    </row>
    <row r="31" spans="1:5" ht="13.5">
      <c r="A31" s="13" t="s">
        <v>14</v>
      </c>
      <c r="B31" s="15">
        <v>7692</v>
      </c>
      <c r="C31" s="15">
        <v>7716</v>
      </c>
      <c r="D31" s="14">
        <f t="shared" si="2"/>
        <v>-24</v>
      </c>
      <c r="E31" s="27">
        <f t="shared" si="3"/>
        <v>-0.003110419906687403</v>
      </c>
    </row>
    <row r="32" spans="1:5" ht="13.5">
      <c r="A32" s="13" t="s">
        <v>15</v>
      </c>
      <c r="B32" s="15">
        <v>3468</v>
      </c>
      <c r="C32" s="15">
        <v>3483</v>
      </c>
      <c r="D32" s="14">
        <f t="shared" si="2"/>
        <v>-15</v>
      </c>
      <c r="E32" s="27">
        <f t="shared" si="3"/>
        <v>-0.004306632213608958</v>
      </c>
    </row>
    <row r="33" spans="1:5" ht="13.5">
      <c r="A33" s="13" t="s">
        <v>16</v>
      </c>
      <c r="B33" s="15">
        <v>5869</v>
      </c>
      <c r="C33" s="15">
        <v>5884</v>
      </c>
      <c r="D33" s="14">
        <f t="shared" si="2"/>
        <v>-15</v>
      </c>
      <c r="E33" s="27">
        <f t="shared" si="3"/>
        <v>-0.002549286199864038</v>
      </c>
    </row>
    <row r="34" spans="1:5" ht="13.5">
      <c r="A34" s="8" t="s">
        <v>17</v>
      </c>
      <c r="B34" s="10">
        <v>4268</v>
      </c>
      <c r="C34" s="10">
        <v>4270</v>
      </c>
      <c r="D34" s="9">
        <f t="shared" si="2"/>
        <v>-2</v>
      </c>
      <c r="E34" s="27">
        <f t="shared" si="3"/>
        <v>-0.000468384074941452</v>
      </c>
    </row>
    <row r="35" spans="1:5" ht="13.5">
      <c r="A35" s="13" t="s">
        <v>18</v>
      </c>
      <c r="B35" s="15">
        <v>38806</v>
      </c>
      <c r="C35" s="15">
        <v>38851</v>
      </c>
      <c r="D35" s="14">
        <f t="shared" si="2"/>
        <v>-45</v>
      </c>
      <c r="E35" s="27">
        <f t="shared" si="3"/>
        <v>-0.0011582713443669403</v>
      </c>
    </row>
    <row r="36" spans="1:5" ht="14.25" thickBot="1">
      <c r="A36" s="17" t="s">
        <v>19</v>
      </c>
      <c r="B36" s="19">
        <v>4334</v>
      </c>
      <c r="C36" s="19">
        <v>4364</v>
      </c>
      <c r="D36" s="18">
        <f t="shared" si="2"/>
        <v>-30</v>
      </c>
      <c r="E36" s="35">
        <f t="shared" si="3"/>
        <v>-0.0068744271310724105</v>
      </c>
    </row>
    <row r="37" spans="1:5" ht="14.25" thickTop="1">
      <c r="A37" s="21" t="s">
        <v>4</v>
      </c>
      <c r="B37" s="22">
        <f>SUM(B30:B36)</f>
        <v>124587</v>
      </c>
      <c r="C37" s="24">
        <f>SUM(C30:C36)</f>
        <v>124751</v>
      </c>
      <c r="D37" s="31">
        <f>SUM(D30:D36)</f>
        <v>-164</v>
      </c>
      <c r="E37" s="36">
        <f t="shared" si="3"/>
        <v>-0.0013146187204912186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tabSelected="1" zoomScalePageLayoutView="0" workbookViewId="0" topLeftCell="A1">
      <selection activeCell="F13" sqref="F13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69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29316</v>
      </c>
      <c r="C5" s="10">
        <v>60115</v>
      </c>
      <c r="D5" s="10">
        <v>29397</v>
      </c>
      <c r="E5" s="11">
        <v>30718</v>
      </c>
      <c r="F5" s="12"/>
      <c r="G5" s="12"/>
      <c r="H5" s="12"/>
      <c r="I5" s="12"/>
    </row>
    <row r="6" spans="1:9" ht="18" customHeight="1">
      <c r="A6" s="13" t="s">
        <v>14</v>
      </c>
      <c r="B6" s="14">
        <v>3678</v>
      </c>
      <c r="C6" s="15">
        <v>7684</v>
      </c>
      <c r="D6" s="15">
        <v>3628</v>
      </c>
      <c r="E6" s="16">
        <v>4056</v>
      </c>
      <c r="F6" s="12"/>
      <c r="G6" s="12"/>
      <c r="H6" s="12"/>
      <c r="I6" s="12"/>
    </row>
    <row r="7" spans="1:9" ht="18" customHeight="1">
      <c r="A7" s="13" t="s">
        <v>15</v>
      </c>
      <c r="B7" s="14">
        <v>1910</v>
      </c>
      <c r="C7" s="15">
        <v>3457</v>
      </c>
      <c r="D7" s="15">
        <v>1649</v>
      </c>
      <c r="E7" s="16">
        <v>1808</v>
      </c>
      <c r="F7" s="12"/>
      <c r="G7" s="12"/>
      <c r="H7" s="12"/>
      <c r="I7" s="12"/>
    </row>
    <row r="8" spans="1:9" ht="18" customHeight="1">
      <c r="A8" s="13" t="s">
        <v>16</v>
      </c>
      <c r="B8" s="14">
        <v>3410</v>
      </c>
      <c r="C8" s="15">
        <v>5856</v>
      </c>
      <c r="D8" s="15">
        <v>2761</v>
      </c>
      <c r="E8" s="16">
        <v>3095</v>
      </c>
      <c r="F8" s="12"/>
      <c r="G8" s="12"/>
      <c r="H8" s="12"/>
      <c r="I8" s="12"/>
    </row>
    <row r="9" spans="1:9" ht="18" customHeight="1">
      <c r="A9" s="8" t="s">
        <v>17</v>
      </c>
      <c r="B9" s="9">
        <v>2374</v>
      </c>
      <c r="C9" s="10">
        <v>4257</v>
      </c>
      <c r="D9" s="10">
        <v>1970</v>
      </c>
      <c r="E9" s="11">
        <v>2287</v>
      </c>
      <c r="F9" s="12"/>
      <c r="G9" s="12"/>
      <c r="H9" s="12"/>
      <c r="I9" s="12"/>
    </row>
    <row r="10" spans="1:9" ht="18" customHeight="1">
      <c r="A10" s="13" t="s">
        <v>18</v>
      </c>
      <c r="B10" s="14">
        <v>19266</v>
      </c>
      <c r="C10" s="15">
        <v>38810</v>
      </c>
      <c r="D10" s="15">
        <v>18715</v>
      </c>
      <c r="E10" s="16">
        <v>20095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2424</v>
      </c>
      <c r="C11" s="19">
        <v>4308</v>
      </c>
      <c r="D11" s="19">
        <v>2113</v>
      </c>
      <c r="E11" s="20">
        <v>2195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62378</v>
      </c>
      <c r="C12" s="23">
        <f>SUM(C5:C11)</f>
        <v>124487</v>
      </c>
      <c r="D12" s="23">
        <f>SUM(D5:D11)</f>
        <v>60233</v>
      </c>
      <c r="E12" s="24">
        <f>SUM(E5:E11)</f>
        <v>64254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29316</v>
      </c>
      <c r="C18" s="11">
        <v>29351</v>
      </c>
      <c r="D18" s="9">
        <f aca="true" t="shared" si="0" ref="D18:D24">+B18-C18</f>
        <v>-35</v>
      </c>
      <c r="E18" s="27">
        <f aca="true" t="shared" si="1" ref="E18:E25">+D18/C18</f>
        <v>-0.0011924636298592892</v>
      </c>
    </row>
    <row r="19" spans="1:5" ht="13.5">
      <c r="A19" s="13" t="s">
        <v>14</v>
      </c>
      <c r="B19" s="14">
        <v>3678</v>
      </c>
      <c r="C19" s="16">
        <v>3684</v>
      </c>
      <c r="D19" s="9">
        <f t="shared" si="0"/>
        <v>-6</v>
      </c>
      <c r="E19" s="28">
        <f t="shared" si="1"/>
        <v>-0.0016286644951140066</v>
      </c>
    </row>
    <row r="20" spans="1:5" ht="13.5">
      <c r="A20" s="13" t="s">
        <v>15</v>
      </c>
      <c r="B20" s="14">
        <v>1910</v>
      </c>
      <c r="C20" s="16">
        <v>1915</v>
      </c>
      <c r="D20" s="14">
        <f t="shared" si="0"/>
        <v>-5</v>
      </c>
      <c r="E20" s="28">
        <f t="shared" si="1"/>
        <v>-0.0026109660574412533</v>
      </c>
    </row>
    <row r="21" spans="1:5" ht="13.5">
      <c r="A21" s="13" t="s">
        <v>16</v>
      </c>
      <c r="B21" s="14">
        <v>3410</v>
      </c>
      <c r="C21" s="16">
        <v>3416</v>
      </c>
      <c r="D21" s="14">
        <f t="shared" si="0"/>
        <v>-6</v>
      </c>
      <c r="E21" s="28">
        <f t="shared" si="1"/>
        <v>-0.001756440281030445</v>
      </c>
    </row>
    <row r="22" spans="1:5" ht="13.5">
      <c r="A22" s="8" t="s">
        <v>17</v>
      </c>
      <c r="B22" s="9">
        <v>2374</v>
      </c>
      <c r="C22" s="11">
        <v>2382</v>
      </c>
      <c r="D22" s="9">
        <f t="shared" si="0"/>
        <v>-8</v>
      </c>
      <c r="E22" s="27">
        <f t="shared" si="1"/>
        <v>-0.0033585222502099076</v>
      </c>
    </row>
    <row r="23" spans="1:5" ht="13.5">
      <c r="A23" s="13" t="s">
        <v>18</v>
      </c>
      <c r="B23" s="14">
        <v>19266</v>
      </c>
      <c r="C23" s="16">
        <v>19277</v>
      </c>
      <c r="D23" s="14">
        <f t="shared" si="0"/>
        <v>-11</v>
      </c>
      <c r="E23" s="28">
        <f t="shared" si="1"/>
        <v>-0.00057062820978368</v>
      </c>
    </row>
    <row r="24" spans="1:5" ht="14.25" thickBot="1">
      <c r="A24" s="17" t="s">
        <v>19</v>
      </c>
      <c r="B24" s="18">
        <v>2424</v>
      </c>
      <c r="C24" s="20">
        <v>2437</v>
      </c>
      <c r="D24" s="18">
        <f t="shared" si="0"/>
        <v>-13</v>
      </c>
      <c r="E24" s="29">
        <f t="shared" si="1"/>
        <v>-0.005334427574887156</v>
      </c>
    </row>
    <row r="25" spans="1:5" ht="14.25" thickTop="1">
      <c r="A25" s="21" t="s">
        <v>4</v>
      </c>
      <c r="B25" s="30">
        <f>SUM(B18:B24)</f>
        <v>62378</v>
      </c>
      <c r="C25" s="24">
        <f>SUM(C18:C24)</f>
        <v>62462</v>
      </c>
      <c r="D25" s="31">
        <f>SUM(D18:D24)</f>
        <v>-84</v>
      </c>
      <c r="E25" s="32">
        <f t="shared" si="1"/>
        <v>-0.0013448176491306714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60115</v>
      </c>
      <c r="C30" s="10">
        <v>60150</v>
      </c>
      <c r="D30" s="9">
        <f aca="true" t="shared" si="2" ref="D30:D36">+B30-C30</f>
        <v>-35</v>
      </c>
      <c r="E30" s="27">
        <f aca="true" t="shared" si="3" ref="E30:E37">+D30/C30</f>
        <v>-0.0005818786367414796</v>
      </c>
    </row>
    <row r="31" spans="1:5" ht="13.5">
      <c r="A31" s="13" t="s">
        <v>14</v>
      </c>
      <c r="B31" s="15">
        <v>7684</v>
      </c>
      <c r="C31" s="15">
        <v>7692</v>
      </c>
      <c r="D31" s="14">
        <f t="shared" si="2"/>
        <v>-8</v>
      </c>
      <c r="E31" s="27">
        <f t="shared" si="3"/>
        <v>-0.0010400416016640667</v>
      </c>
    </row>
    <row r="32" spans="1:5" ht="13.5">
      <c r="A32" s="13" t="s">
        <v>15</v>
      </c>
      <c r="B32" s="15">
        <v>3457</v>
      </c>
      <c r="C32" s="15">
        <v>3468</v>
      </c>
      <c r="D32" s="14">
        <f t="shared" si="2"/>
        <v>-11</v>
      </c>
      <c r="E32" s="27">
        <f t="shared" si="3"/>
        <v>-0.0031718569780853517</v>
      </c>
    </row>
    <row r="33" spans="1:5" ht="13.5">
      <c r="A33" s="13" t="s">
        <v>16</v>
      </c>
      <c r="B33" s="15">
        <v>5856</v>
      </c>
      <c r="C33" s="15">
        <v>5869</v>
      </c>
      <c r="D33" s="14">
        <f t="shared" si="2"/>
        <v>-13</v>
      </c>
      <c r="E33" s="27">
        <f t="shared" si="3"/>
        <v>-0.002215028113818368</v>
      </c>
    </row>
    <row r="34" spans="1:5" ht="13.5">
      <c r="A34" s="8" t="s">
        <v>17</v>
      </c>
      <c r="B34" s="10">
        <v>4257</v>
      </c>
      <c r="C34" s="10">
        <v>4268</v>
      </c>
      <c r="D34" s="9">
        <f t="shared" si="2"/>
        <v>-11</v>
      </c>
      <c r="E34" s="27">
        <f t="shared" si="3"/>
        <v>-0.002577319587628866</v>
      </c>
    </row>
    <row r="35" spans="1:5" ht="13.5">
      <c r="A35" s="13" t="s">
        <v>18</v>
      </c>
      <c r="B35" s="15">
        <v>38810</v>
      </c>
      <c r="C35" s="15">
        <v>38806</v>
      </c>
      <c r="D35" s="14">
        <f t="shared" si="2"/>
        <v>4</v>
      </c>
      <c r="E35" s="27">
        <f t="shared" si="3"/>
        <v>0.00010307684378704323</v>
      </c>
    </row>
    <row r="36" spans="1:5" ht="14.25" thickBot="1">
      <c r="A36" s="17" t="s">
        <v>19</v>
      </c>
      <c r="B36" s="19">
        <v>4308</v>
      </c>
      <c r="C36" s="19">
        <v>4334</v>
      </c>
      <c r="D36" s="18">
        <f t="shared" si="2"/>
        <v>-26</v>
      </c>
      <c r="E36" s="35">
        <f t="shared" si="3"/>
        <v>-0.005999077065066913</v>
      </c>
    </row>
    <row r="37" spans="1:5" ht="14.25" thickTop="1">
      <c r="A37" s="21" t="s">
        <v>4</v>
      </c>
      <c r="B37" s="22">
        <f>SUM(B30:B36)</f>
        <v>124487</v>
      </c>
      <c r="C37" s="24">
        <f>SUM(C30:C36)</f>
        <v>124587</v>
      </c>
      <c r="D37" s="31">
        <f>SUM(D30:D36)</f>
        <v>-100</v>
      </c>
      <c r="E37" s="36">
        <f t="shared" si="3"/>
        <v>-0.0008026519620827214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26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28017</v>
      </c>
      <c r="C5" s="10">
        <v>59219</v>
      </c>
      <c r="D5" s="10">
        <v>28979</v>
      </c>
      <c r="E5" s="11">
        <v>30240</v>
      </c>
      <c r="F5" s="12"/>
      <c r="G5" s="12"/>
      <c r="H5" s="12"/>
      <c r="I5" s="12"/>
    </row>
    <row r="6" spans="1:9" ht="18" customHeight="1">
      <c r="A6" s="13" t="s">
        <v>14</v>
      </c>
      <c r="B6" s="14">
        <v>3730</v>
      </c>
      <c r="C6" s="15">
        <v>7973</v>
      </c>
      <c r="D6" s="15">
        <v>3750</v>
      </c>
      <c r="E6" s="16">
        <v>4223</v>
      </c>
      <c r="F6" s="12"/>
      <c r="G6" s="12"/>
      <c r="H6" s="12"/>
      <c r="I6" s="12"/>
    </row>
    <row r="7" spans="1:9" ht="18" customHeight="1">
      <c r="A7" s="13" t="s">
        <v>15</v>
      </c>
      <c r="B7" s="14">
        <v>2087</v>
      </c>
      <c r="C7" s="15">
        <v>3966</v>
      </c>
      <c r="D7" s="15">
        <v>1893</v>
      </c>
      <c r="E7" s="16">
        <v>2073</v>
      </c>
      <c r="F7" s="12"/>
      <c r="G7" s="12"/>
      <c r="H7" s="12"/>
      <c r="I7" s="12"/>
    </row>
    <row r="8" spans="1:9" ht="18" customHeight="1">
      <c r="A8" s="13" t="s">
        <v>16</v>
      </c>
      <c r="B8" s="14">
        <v>3637</v>
      </c>
      <c r="C8" s="15">
        <v>6474</v>
      </c>
      <c r="D8" s="15">
        <v>3016</v>
      </c>
      <c r="E8" s="16">
        <v>3458</v>
      </c>
      <c r="F8" s="12"/>
      <c r="G8" s="12"/>
      <c r="H8" s="12"/>
      <c r="I8" s="12"/>
    </row>
    <row r="9" spans="1:9" ht="18" customHeight="1">
      <c r="A9" s="8" t="s">
        <v>17</v>
      </c>
      <c r="B9" s="9">
        <v>2434</v>
      </c>
      <c r="C9" s="10">
        <v>4518</v>
      </c>
      <c r="D9" s="10">
        <v>2096</v>
      </c>
      <c r="E9" s="11">
        <v>2422</v>
      </c>
      <c r="F9" s="12"/>
      <c r="G9" s="12"/>
      <c r="H9" s="12"/>
      <c r="I9" s="12"/>
    </row>
    <row r="10" spans="1:9" ht="18" customHeight="1">
      <c r="A10" s="13" t="s">
        <v>18</v>
      </c>
      <c r="B10" s="14">
        <v>18577</v>
      </c>
      <c r="C10" s="15">
        <v>38526</v>
      </c>
      <c r="D10" s="15">
        <v>18477</v>
      </c>
      <c r="E10" s="16">
        <v>20049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2607</v>
      </c>
      <c r="C11" s="19">
        <v>4802</v>
      </c>
      <c r="D11" s="19">
        <v>2335</v>
      </c>
      <c r="E11" s="20">
        <v>2467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61089</v>
      </c>
      <c r="C12" s="23">
        <f>SUM(C5:C11)</f>
        <v>125478</v>
      </c>
      <c r="D12" s="23">
        <f>SUM(D5:D11)</f>
        <v>60546</v>
      </c>
      <c r="E12" s="24">
        <f>SUM(E5:E11)</f>
        <v>64932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28017</v>
      </c>
      <c r="C18" s="11">
        <v>28347</v>
      </c>
      <c r="D18" s="9">
        <f aca="true" t="shared" si="0" ref="D18:D24">+B18-C18</f>
        <v>-330</v>
      </c>
      <c r="E18" s="27">
        <f aca="true" t="shared" si="1" ref="E18:E25">+D18/C18</f>
        <v>-0.011641443538998836</v>
      </c>
    </row>
    <row r="19" spans="1:5" ht="13.5">
      <c r="A19" s="13" t="s">
        <v>14</v>
      </c>
      <c r="B19" s="14">
        <v>3730</v>
      </c>
      <c r="C19" s="16">
        <v>3723</v>
      </c>
      <c r="D19" s="9">
        <f t="shared" si="0"/>
        <v>7</v>
      </c>
      <c r="E19" s="28">
        <f t="shared" si="1"/>
        <v>0.0018802041364491002</v>
      </c>
    </row>
    <row r="20" spans="1:5" ht="13.5">
      <c r="A20" s="13" t="s">
        <v>15</v>
      </c>
      <c r="B20" s="14">
        <v>2087</v>
      </c>
      <c r="C20" s="16">
        <v>2093</v>
      </c>
      <c r="D20" s="14">
        <f t="shared" si="0"/>
        <v>-6</v>
      </c>
      <c r="E20" s="28">
        <f t="shared" si="1"/>
        <v>-0.002866698518872432</v>
      </c>
    </row>
    <row r="21" spans="1:5" ht="13.5">
      <c r="A21" s="13" t="s">
        <v>16</v>
      </c>
      <c r="B21" s="14">
        <v>3637</v>
      </c>
      <c r="C21" s="16">
        <v>3644</v>
      </c>
      <c r="D21" s="14">
        <f t="shared" si="0"/>
        <v>-7</v>
      </c>
      <c r="E21" s="28">
        <f t="shared" si="1"/>
        <v>-0.0019209659714599342</v>
      </c>
    </row>
    <row r="22" spans="1:5" ht="13.5">
      <c r="A22" s="8" t="s">
        <v>17</v>
      </c>
      <c r="B22" s="9">
        <v>2434</v>
      </c>
      <c r="C22" s="11">
        <v>2439</v>
      </c>
      <c r="D22" s="9">
        <f t="shared" si="0"/>
        <v>-5</v>
      </c>
      <c r="E22" s="27">
        <f t="shared" si="1"/>
        <v>-0.002050020500205002</v>
      </c>
    </row>
    <row r="23" spans="1:5" ht="13.5">
      <c r="A23" s="13" t="s">
        <v>18</v>
      </c>
      <c r="B23" s="14">
        <v>18577</v>
      </c>
      <c r="C23" s="16">
        <v>18583</v>
      </c>
      <c r="D23" s="14">
        <f t="shared" si="0"/>
        <v>-6</v>
      </c>
      <c r="E23" s="28">
        <f t="shared" si="1"/>
        <v>-0.00032287574665016414</v>
      </c>
    </row>
    <row r="24" spans="1:5" ht="14.25" thickBot="1">
      <c r="A24" s="17" t="s">
        <v>19</v>
      </c>
      <c r="B24" s="18">
        <v>2607</v>
      </c>
      <c r="C24" s="20">
        <v>2609</v>
      </c>
      <c r="D24" s="18">
        <f t="shared" si="0"/>
        <v>-2</v>
      </c>
      <c r="E24" s="29">
        <f t="shared" si="1"/>
        <v>-0.0007665772326561902</v>
      </c>
    </row>
    <row r="25" spans="1:5" ht="14.25" thickTop="1">
      <c r="A25" s="21" t="s">
        <v>4</v>
      </c>
      <c r="B25" s="30">
        <f>SUM(B18:B24)</f>
        <v>61089</v>
      </c>
      <c r="C25" s="24">
        <f>SUM(C18:C24)</f>
        <v>61438</v>
      </c>
      <c r="D25" s="31">
        <f>SUM(D18:D24)</f>
        <v>-349</v>
      </c>
      <c r="E25" s="32">
        <f t="shared" si="1"/>
        <v>-0.005680523454539536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59219</v>
      </c>
      <c r="C30" s="10">
        <v>59554</v>
      </c>
      <c r="D30" s="9">
        <f aca="true" t="shared" si="2" ref="D30:D36">+B30-C30</f>
        <v>-335</v>
      </c>
      <c r="E30" s="27">
        <f aca="true" t="shared" si="3" ref="E30:E37">+D30/C30</f>
        <v>-0.005625146925479397</v>
      </c>
    </row>
    <row r="31" spans="1:5" ht="13.5">
      <c r="A31" s="13" t="s">
        <v>14</v>
      </c>
      <c r="B31" s="15">
        <v>7973</v>
      </c>
      <c r="C31" s="15">
        <v>7973</v>
      </c>
      <c r="D31" s="14">
        <f t="shared" si="2"/>
        <v>0</v>
      </c>
      <c r="E31" s="27">
        <f t="shared" si="3"/>
        <v>0</v>
      </c>
    </row>
    <row r="32" spans="1:5" ht="13.5">
      <c r="A32" s="13" t="s">
        <v>15</v>
      </c>
      <c r="B32" s="15">
        <v>3966</v>
      </c>
      <c r="C32" s="15">
        <v>3975</v>
      </c>
      <c r="D32" s="14">
        <f t="shared" si="2"/>
        <v>-9</v>
      </c>
      <c r="E32" s="27">
        <f t="shared" si="3"/>
        <v>-0.0022641509433962265</v>
      </c>
    </row>
    <row r="33" spans="1:5" ht="13.5">
      <c r="A33" s="13" t="s">
        <v>16</v>
      </c>
      <c r="B33" s="15">
        <v>6474</v>
      </c>
      <c r="C33" s="15">
        <v>6488</v>
      </c>
      <c r="D33" s="14">
        <f t="shared" si="2"/>
        <v>-14</v>
      </c>
      <c r="E33" s="27">
        <f t="shared" si="3"/>
        <v>-0.002157829839704069</v>
      </c>
    </row>
    <row r="34" spans="1:5" ht="13.5">
      <c r="A34" s="8" t="s">
        <v>17</v>
      </c>
      <c r="B34" s="10">
        <v>4518</v>
      </c>
      <c r="C34" s="10">
        <v>4524</v>
      </c>
      <c r="D34" s="9">
        <f t="shared" si="2"/>
        <v>-6</v>
      </c>
      <c r="E34" s="27">
        <f t="shared" si="3"/>
        <v>-0.001326259946949602</v>
      </c>
    </row>
    <row r="35" spans="1:5" ht="13.5">
      <c r="A35" s="13" t="s">
        <v>18</v>
      </c>
      <c r="B35" s="15">
        <v>38526</v>
      </c>
      <c r="C35" s="15">
        <v>38550</v>
      </c>
      <c r="D35" s="14">
        <f t="shared" si="2"/>
        <v>-24</v>
      </c>
      <c r="E35" s="27">
        <f t="shared" si="3"/>
        <v>-0.000622568093385214</v>
      </c>
    </row>
    <row r="36" spans="1:5" ht="14.25" thickBot="1">
      <c r="A36" s="17" t="s">
        <v>19</v>
      </c>
      <c r="B36" s="19">
        <v>4802</v>
      </c>
      <c r="C36" s="19">
        <v>4813</v>
      </c>
      <c r="D36" s="18">
        <f t="shared" si="2"/>
        <v>-11</v>
      </c>
      <c r="E36" s="35">
        <f t="shared" si="3"/>
        <v>-0.0022854768335757326</v>
      </c>
    </row>
    <row r="37" spans="1:5" ht="14.25" thickTop="1">
      <c r="A37" s="21" t="s">
        <v>4</v>
      </c>
      <c r="B37" s="22">
        <f>SUM(B30:B36)</f>
        <v>125478</v>
      </c>
      <c r="C37" s="24">
        <f>SUM(C30:C36)</f>
        <v>125877</v>
      </c>
      <c r="D37" s="31">
        <f>SUM(D30:D36)</f>
        <v>-399</v>
      </c>
      <c r="E37" s="36">
        <f t="shared" si="3"/>
        <v>-0.0031697609571248123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27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27993</v>
      </c>
      <c r="C5" s="10">
        <v>59188</v>
      </c>
      <c r="D5" s="10">
        <v>28974</v>
      </c>
      <c r="E5" s="11">
        <v>30214</v>
      </c>
      <c r="F5" s="12"/>
      <c r="G5" s="12"/>
      <c r="H5" s="12"/>
      <c r="I5" s="12"/>
    </row>
    <row r="6" spans="1:9" ht="18" customHeight="1">
      <c r="A6" s="13" t="s">
        <v>14</v>
      </c>
      <c r="B6" s="14">
        <v>3731</v>
      </c>
      <c r="C6" s="15">
        <v>7973</v>
      </c>
      <c r="D6" s="15">
        <v>3750</v>
      </c>
      <c r="E6" s="16">
        <v>4223</v>
      </c>
      <c r="F6" s="12"/>
      <c r="G6" s="12"/>
      <c r="H6" s="12"/>
      <c r="I6" s="12"/>
    </row>
    <row r="7" spans="1:9" ht="18" customHeight="1">
      <c r="A7" s="13" t="s">
        <v>15</v>
      </c>
      <c r="B7" s="14">
        <v>2091</v>
      </c>
      <c r="C7" s="15">
        <v>3972</v>
      </c>
      <c r="D7" s="15">
        <v>1903</v>
      </c>
      <c r="E7" s="16">
        <v>2069</v>
      </c>
      <c r="F7" s="12"/>
      <c r="G7" s="12"/>
      <c r="H7" s="12"/>
      <c r="I7" s="12"/>
    </row>
    <row r="8" spans="1:9" ht="18" customHeight="1">
      <c r="A8" s="13" t="s">
        <v>16</v>
      </c>
      <c r="B8" s="14">
        <v>3638</v>
      </c>
      <c r="C8" s="15">
        <v>6481</v>
      </c>
      <c r="D8" s="15">
        <v>3011</v>
      </c>
      <c r="E8" s="16">
        <v>3470</v>
      </c>
      <c r="F8" s="12"/>
      <c r="G8" s="12"/>
      <c r="H8" s="12"/>
      <c r="I8" s="12"/>
    </row>
    <row r="9" spans="1:9" ht="18" customHeight="1">
      <c r="A9" s="8" t="s">
        <v>17</v>
      </c>
      <c r="B9" s="9">
        <v>2437</v>
      </c>
      <c r="C9" s="10">
        <v>4517</v>
      </c>
      <c r="D9" s="10">
        <v>2091</v>
      </c>
      <c r="E9" s="11">
        <v>2426</v>
      </c>
      <c r="F9" s="12"/>
      <c r="G9" s="12"/>
      <c r="H9" s="12"/>
      <c r="I9" s="12"/>
    </row>
    <row r="10" spans="1:9" ht="18" customHeight="1">
      <c r="A10" s="13" t="s">
        <v>18</v>
      </c>
      <c r="B10" s="14">
        <v>18558</v>
      </c>
      <c r="C10" s="15">
        <v>38507</v>
      </c>
      <c r="D10" s="15">
        <v>18441</v>
      </c>
      <c r="E10" s="16">
        <v>20066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2604</v>
      </c>
      <c r="C11" s="19">
        <v>4791</v>
      </c>
      <c r="D11" s="19">
        <v>2329</v>
      </c>
      <c r="E11" s="20">
        <v>2462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61052</v>
      </c>
      <c r="C12" s="23">
        <f>SUM(C5:C11)</f>
        <v>125429</v>
      </c>
      <c r="D12" s="23">
        <f>SUM(D5:D11)</f>
        <v>60499</v>
      </c>
      <c r="E12" s="24">
        <f>SUM(E5:E11)</f>
        <v>64930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27993</v>
      </c>
      <c r="C18" s="11">
        <v>28017</v>
      </c>
      <c r="D18" s="9">
        <f aca="true" t="shared" si="0" ref="D18:D24">+B18-C18</f>
        <v>-24</v>
      </c>
      <c r="E18" s="27">
        <f aca="true" t="shared" si="1" ref="E18:E25">+D18/C18</f>
        <v>-0.0008566227647499732</v>
      </c>
    </row>
    <row r="19" spans="1:5" ht="13.5">
      <c r="A19" s="13" t="s">
        <v>14</v>
      </c>
      <c r="B19" s="14">
        <v>3731</v>
      </c>
      <c r="C19" s="16">
        <v>3730</v>
      </c>
      <c r="D19" s="9">
        <f t="shared" si="0"/>
        <v>1</v>
      </c>
      <c r="E19" s="28">
        <f t="shared" si="1"/>
        <v>0.00026809651474530834</v>
      </c>
    </row>
    <row r="20" spans="1:5" ht="13.5">
      <c r="A20" s="13" t="s">
        <v>15</v>
      </c>
      <c r="B20" s="14">
        <v>2091</v>
      </c>
      <c r="C20" s="16">
        <v>2087</v>
      </c>
      <c r="D20" s="14">
        <f t="shared" si="0"/>
        <v>4</v>
      </c>
      <c r="E20" s="28">
        <f t="shared" si="1"/>
        <v>0.0019166267369429804</v>
      </c>
    </row>
    <row r="21" spans="1:5" ht="13.5">
      <c r="A21" s="13" t="s">
        <v>16</v>
      </c>
      <c r="B21" s="14">
        <v>3638</v>
      </c>
      <c r="C21" s="16">
        <v>3637</v>
      </c>
      <c r="D21" s="14">
        <f t="shared" si="0"/>
        <v>1</v>
      </c>
      <c r="E21" s="28">
        <f t="shared" si="1"/>
        <v>0.00027495188342040145</v>
      </c>
    </row>
    <row r="22" spans="1:5" ht="13.5">
      <c r="A22" s="8" t="s">
        <v>17</v>
      </c>
      <c r="B22" s="9">
        <v>2437</v>
      </c>
      <c r="C22" s="11">
        <v>2434</v>
      </c>
      <c r="D22" s="9">
        <f t="shared" si="0"/>
        <v>3</v>
      </c>
      <c r="E22" s="27">
        <f t="shared" si="1"/>
        <v>0.0012325390304026294</v>
      </c>
    </row>
    <row r="23" spans="1:5" ht="13.5">
      <c r="A23" s="13" t="s">
        <v>18</v>
      </c>
      <c r="B23" s="14">
        <v>18558</v>
      </c>
      <c r="C23" s="16">
        <v>18577</v>
      </c>
      <c r="D23" s="14">
        <f t="shared" si="0"/>
        <v>-19</v>
      </c>
      <c r="E23" s="28">
        <f t="shared" si="1"/>
        <v>-0.0010227700920493084</v>
      </c>
    </row>
    <row r="24" spans="1:5" ht="14.25" thickBot="1">
      <c r="A24" s="17" t="s">
        <v>19</v>
      </c>
      <c r="B24" s="18">
        <v>2604</v>
      </c>
      <c r="C24" s="20">
        <v>2607</v>
      </c>
      <c r="D24" s="18">
        <f t="shared" si="0"/>
        <v>-3</v>
      </c>
      <c r="E24" s="29">
        <f t="shared" si="1"/>
        <v>-0.0011507479861910242</v>
      </c>
    </row>
    <row r="25" spans="1:5" ht="14.25" thickTop="1">
      <c r="A25" s="21" t="s">
        <v>4</v>
      </c>
      <c r="B25" s="30">
        <f>SUM(B18:B24)</f>
        <v>61052</v>
      </c>
      <c r="C25" s="24">
        <f>SUM(C18:C24)</f>
        <v>61089</v>
      </c>
      <c r="D25" s="31">
        <f>SUM(D18:D24)</f>
        <v>-37</v>
      </c>
      <c r="E25" s="32">
        <f t="shared" si="1"/>
        <v>-0.0006056736892075497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59188</v>
      </c>
      <c r="C30" s="10">
        <v>59219</v>
      </c>
      <c r="D30" s="9">
        <f aca="true" t="shared" si="2" ref="D30:D36">+B30-C30</f>
        <v>-31</v>
      </c>
      <c r="E30" s="27">
        <f aca="true" t="shared" si="3" ref="E30:E37">+D30/C30</f>
        <v>-0.0005234806396595687</v>
      </c>
    </row>
    <row r="31" spans="1:5" ht="13.5">
      <c r="A31" s="13" t="s">
        <v>14</v>
      </c>
      <c r="B31" s="15">
        <v>7973</v>
      </c>
      <c r="C31" s="15">
        <v>7973</v>
      </c>
      <c r="D31" s="14">
        <f t="shared" si="2"/>
        <v>0</v>
      </c>
      <c r="E31" s="27">
        <f t="shared" si="3"/>
        <v>0</v>
      </c>
    </row>
    <row r="32" spans="1:5" ht="13.5">
      <c r="A32" s="13" t="s">
        <v>15</v>
      </c>
      <c r="B32" s="15">
        <v>3972</v>
      </c>
      <c r="C32" s="15">
        <v>3966</v>
      </c>
      <c r="D32" s="14">
        <f t="shared" si="2"/>
        <v>6</v>
      </c>
      <c r="E32" s="27">
        <f t="shared" si="3"/>
        <v>0.0015128593040847202</v>
      </c>
    </row>
    <row r="33" spans="1:5" ht="13.5">
      <c r="A33" s="13" t="s">
        <v>16</v>
      </c>
      <c r="B33" s="15">
        <v>6481</v>
      </c>
      <c r="C33" s="15">
        <v>6474</v>
      </c>
      <c r="D33" s="14">
        <f t="shared" si="2"/>
        <v>7</v>
      </c>
      <c r="E33" s="27">
        <f t="shared" si="3"/>
        <v>0.0010812480691998764</v>
      </c>
    </row>
    <row r="34" spans="1:5" ht="13.5">
      <c r="A34" s="8" t="s">
        <v>17</v>
      </c>
      <c r="B34" s="10">
        <v>4517</v>
      </c>
      <c r="C34" s="10">
        <v>4518</v>
      </c>
      <c r="D34" s="9">
        <f t="shared" si="2"/>
        <v>-1</v>
      </c>
      <c r="E34" s="27">
        <f t="shared" si="3"/>
        <v>-0.0002213368747233289</v>
      </c>
    </row>
    <row r="35" spans="1:5" ht="13.5">
      <c r="A35" s="13" t="s">
        <v>18</v>
      </c>
      <c r="B35" s="15">
        <v>38507</v>
      </c>
      <c r="C35" s="15">
        <v>38526</v>
      </c>
      <c r="D35" s="14">
        <f t="shared" si="2"/>
        <v>-19</v>
      </c>
      <c r="E35" s="27">
        <f t="shared" si="3"/>
        <v>-0.0004931734413123605</v>
      </c>
    </row>
    <row r="36" spans="1:5" ht="14.25" thickBot="1">
      <c r="A36" s="17" t="s">
        <v>19</v>
      </c>
      <c r="B36" s="19">
        <v>4791</v>
      </c>
      <c r="C36" s="19">
        <v>4802</v>
      </c>
      <c r="D36" s="18">
        <f t="shared" si="2"/>
        <v>-11</v>
      </c>
      <c r="E36" s="35">
        <f t="shared" si="3"/>
        <v>-0.0022907122032486465</v>
      </c>
    </row>
    <row r="37" spans="1:5" ht="14.25" thickTop="1">
      <c r="A37" s="21" t="s">
        <v>4</v>
      </c>
      <c r="B37" s="22">
        <f>SUM(B30:B36)</f>
        <v>125429</v>
      </c>
      <c r="C37" s="24">
        <f>SUM(C30:C36)</f>
        <v>125478</v>
      </c>
      <c r="D37" s="31">
        <f>SUM(D30:D36)</f>
        <v>-49</v>
      </c>
      <c r="E37" s="36">
        <f t="shared" si="3"/>
        <v>-0.0003905067023701366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28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28066</v>
      </c>
      <c r="C5" s="10">
        <v>59266</v>
      </c>
      <c r="D5" s="10">
        <v>28998</v>
      </c>
      <c r="E5" s="11">
        <v>30268</v>
      </c>
      <c r="F5" s="12"/>
      <c r="G5" s="12"/>
      <c r="H5" s="12"/>
      <c r="I5" s="12"/>
    </row>
    <row r="6" spans="1:9" ht="18" customHeight="1">
      <c r="A6" s="13" t="s">
        <v>14</v>
      </c>
      <c r="B6" s="14">
        <v>3735</v>
      </c>
      <c r="C6" s="15">
        <v>7969</v>
      </c>
      <c r="D6" s="15">
        <v>3746</v>
      </c>
      <c r="E6" s="16">
        <v>4223</v>
      </c>
      <c r="F6" s="12"/>
      <c r="G6" s="12"/>
      <c r="H6" s="12"/>
      <c r="I6" s="12"/>
    </row>
    <row r="7" spans="1:9" ht="18" customHeight="1">
      <c r="A7" s="13" t="s">
        <v>15</v>
      </c>
      <c r="B7" s="14">
        <v>2089</v>
      </c>
      <c r="C7" s="15">
        <v>3966</v>
      </c>
      <c r="D7" s="15">
        <v>1896</v>
      </c>
      <c r="E7" s="16">
        <v>2070</v>
      </c>
      <c r="F7" s="12"/>
      <c r="G7" s="12"/>
      <c r="H7" s="12"/>
      <c r="I7" s="12"/>
    </row>
    <row r="8" spans="1:9" ht="18" customHeight="1">
      <c r="A8" s="13" t="s">
        <v>16</v>
      </c>
      <c r="B8" s="14">
        <v>3634</v>
      </c>
      <c r="C8" s="15">
        <v>6474</v>
      </c>
      <c r="D8" s="15">
        <v>3011</v>
      </c>
      <c r="E8" s="16">
        <v>3463</v>
      </c>
      <c r="F8" s="12"/>
      <c r="G8" s="12"/>
      <c r="H8" s="12"/>
      <c r="I8" s="12"/>
    </row>
    <row r="9" spans="1:9" ht="18" customHeight="1">
      <c r="A9" s="8" t="s">
        <v>17</v>
      </c>
      <c r="B9" s="9">
        <v>2424</v>
      </c>
      <c r="C9" s="10">
        <v>4508</v>
      </c>
      <c r="D9" s="10">
        <v>2091</v>
      </c>
      <c r="E9" s="11">
        <v>2417</v>
      </c>
      <c r="F9" s="12"/>
      <c r="G9" s="12"/>
      <c r="H9" s="12"/>
      <c r="I9" s="12"/>
    </row>
    <row r="10" spans="1:9" ht="18" customHeight="1">
      <c r="A10" s="13" t="s">
        <v>18</v>
      </c>
      <c r="B10" s="14">
        <v>18554</v>
      </c>
      <c r="C10" s="15">
        <v>38505</v>
      </c>
      <c r="D10" s="15">
        <v>18430</v>
      </c>
      <c r="E10" s="16">
        <v>20075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2600</v>
      </c>
      <c r="C11" s="19">
        <v>4784</v>
      </c>
      <c r="D11" s="19">
        <v>2326</v>
      </c>
      <c r="E11" s="20">
        <v>2458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61102</v>
      </c>
      <c r="C12" s="23">
        <f>SUM(C5:C11)</f>
        <v>125472</v>
      </c>
      <c r="D12" s="23">
        <f>SUM(D5:D11)</f>
        <v>60498</v>
      </c>
      <c r="E12" s="24">
        <f>SUM(E5:E11)</f>
        <v>64974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28066</v>
      </c>
      <c r="C18" s="11">
        <v>27993</v>
      </c>
      <c r="D18" s="9">
        <f aca="true" t="shared" si="0" ref="D18:D24">+B18-C18</f>
        <v>73</v>
      </c>
      <c r="E18" s="27">
        <f aca="true" t="shared" si="1" ref="E18:E25">+D18/C18</f>
        <v>0.002607794805844318</v>
      </c>
    </row>
    <row r="19" spans="1:5" ht="13.5">
      <c r="A19" s="13" t="s">
        <v>14</v>
      </c>
      <c r="B19" s="14">
        <v>3735</v>
      </c>
      <c r="C19" s="16">
        <v>3731</v>
      </c>
      <c r="D19" s="9">
        <f t="shared" si="0"/>
        <v>4</v>
      </c>
      <c r="E19" s="28">
        <f t="shared" si="1"/>
        <v>0.0010720986330742428</v>
      </c>
    </row>
    <row r="20" spans="1:5" ht="13.5">
      <c r="A20" s="13" t="s">
        <v>15</v>
      </c>
      <c r="B20" s="14">
        <v>2089</v>
      </c>
      <c r="C20" s="16">
        <v>2091</v>
      </c>
      <c r="D20" s="14">
        <f t="shared" si="0"/>
        <v>-2</v>
      </c>
      <c r="E20" s="28">
        <f t="shared" si="1"/>
        <v>-0.0009564801530368245</v>
      </c>
    </row>
    <row r="21" spans="1:5" ht="13.5">
      <c r="A21" s="13" t="s">
        <v>16</v>
      </c>
      <c r="B21" s="14">
        <v>3634</v>
      </c>
      <c r="C21" s="16">
        <v>3638</v>
      </c>
      <c r="D21" s="14">
        <f t="shared" si="0"/>
        <v>-4</v>
      </c>
      <c r="E21" s="28">
        <f t="shared" si="1"/>
        <v>-0.0010995052226498076</v>
      </c>
    </row>
    <row r="22" spans="1:5" ht="13.5">
      <c r="A22" s="8" t="s">
        <v>17</v>
      </c>
      <c r="B22" s="9">
        <v>2424</v>
      </c>
      <c r="C22" s="11">
        <v>2437</v>
      </c>
      <c r="D22" s="9">
        <f t="shared" si="0"/>
        <v>-13</v>
      </c>
      <c r="E22" s="27">
        <f t="shared" si="1"/>
        <v>-0.005334427574887156</v>
      </c>
    </row>
    <row r="23" spans="1:5" ht="13.5">
      <c r="A23" s="13" t="s">
        <v>18</v>
      </c>
      <c r="B23" s="14">
        <v>18554</v>
      </c>
      <c r="C23" s="16">
        <v>18558</v>
      </c>
      <c r="D23" s="14">
        <f t="shared" si="0"/>
        <v>-4</v>
      </c>
      <c r="E23" s="28">
        <f t="shared" si="1"/>
        <v>-0.00021554046772281495</v>
      </c>
    </row>
    <row r="24" spans="1:5" ht="14.25" thickBot="1">
      <c r="A24" s="17" t="s">
        <v>19</v>
      </c>
      <c r="B24" s="18">
        <v>2600</v>
      </c>
      <c r="C24" s="20">
        <v>2604</v>
      </c>
      <c r="D24" s="18">
        <f t="shared" si="0"/>
        <v>-4</v>
      </c>
      <c r="E24" s="29">
        <f t="shared" si="1"/>
        <v>-0.0015360983102918587</v>
      </c>
    </row>
    <row r="25" spans="1:5" ht="14.25" thickTop="1">
      <c r="A25" s="21" t="s">
        <v>4</v>
      </c>
      <c r="B25" s="30">
        <f>SUM(B18:B24)</f>
        <v>61102</v>
      </c>
      <c r="C25" s="24">
        <f>SUM(C18:C24)</f>
        <v>61052</v>
      </c>
      <c r="D25" s="31">
        <f>SUM(D18:D24)</f>
        <v>50</v>
      </c>
      <c r="E25" s="32">
        <f t="shared" si="1"/>
        <v>0.0008189739893860971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59266</v>
      </c>
      <c r="C30" s="10">
        <v>59188</v>
      </c>
      <c r="D30" s="9">
        <f aca="true" t="shared" si="2" ref="D30:D36">+B30-C30</f>
        <v>78</v>
      </c>
      <c r="E30" s="27">
        <f aca="true" t="shared" si="3" ref="E30:E37">+D30/C30</f>
        <v>0.0013178346962222072</v>
      </c>
    </row>
    <row r="31" spans="1:5" ht="13.5">
      <c r="A31" s="13" t="s">
        <v>14</v>
      </c>
      <c r="B31" s="15">
        <v>7969</v>
      </c>
      <c r="C31" s="15">
        <v>7973</v>
      </c>
      <c r="D31" s="14">
        <f t="shared" si="2"/>
        <v>-4</v>
      </c>
      <c r="E31" s="27">
        <f t="shared" si="3"/>
        <v>-0.0005016932145992726</v>
      </c>
    </row>
    <row r="32" spans="1:5" ht="13.5">
      <c r="A32" s="13" t="s">
        <v>15</v>
      </c>
      <c r="B32" s="15">
        <v>3966</v>
      </c>
      <c r="C32" s="15">
        <v>3972</v>
      </c>
      <c r="D32" s="14">
        <f t="shared" si="2"/>
        <v>-6</v>
      </c>
      <c r="E32" s="27">
        <f t="shared" si="3"/>
        <v>-0.0015105740181268882</v>
      </c>
    </row>
    <row r="33" spans="1:5" ht="13.5">
      <c r="A33" s="13" t="s">
        <v>16</v>
      </c>
      <c r="B33" s="15">
        <v>6474</v>
      </c>
      <c r="C33" s="15">
        <v>6481</v>
      </c>
      <c r="D33" s="14">
        <f t="shared" si="2"/>
        <v>-7</v>
      </c>
      <c r="E33" s="27">
        <f t="shared" si="3"/>
        <v>-0.001080080234531708</v>
      </c>
    </row>
    <row r="34" spans="1:5" ht="13.5">
      <c r="A34" s="8" t="s">
        <v>17</v>
      </c>
      <c r="B34" s="10">
        <v>4508</v>
      </c>
      <c r="C34" s="10">
        <v>4517</v>
      </c>
      <c r="D34" s="9">
        <f t="shared" si="2"/>
        <v>-9</v>
      </c>
      <c r="E34" s="27">
        <f t="shared" si="3"/>
        <v>-0.0019924728802302415</v>
      </c>
    </row>
    <row r="35" spans="1:5" ht="13.5">
      <c r="A35" s="13" t="s">
        <v>18</v>
      </c>
      <c r="B35" s="15">
        <v>38505</v>
      </c>
      <c r="C35" s="15">
        <v>38507</v>
      </c>
      <c r="D35" s="14">
        <f t="shared" si="2"/>
        <v>-2</v>
      </c>
      <c r="E35" s="27">
        <f t="shared" si="3"/>
        <v>-5.1938608564676554E-05</v>
      </c>
    </row>
    <row r="36" spans="1:5" ht="14.25" thickBot="1">
      <c r="A36" s="17" t="s">
        <v>19</v>
      </c>
      <c r="B36" s="19">
        <v>4784</v>
      </c>
      <c r="C36" s="19">
        <v>4791</v>
      </c>
      <c r="D36" s="18">
        <f t="shared" si="2"/>
        <v>-7</v>
      </c>
      <c r="E36" s="35">
        <f t="shared" si="3"/>
        <v>-0.0014610728449175538</v>
      </c>
    </row>
    <row r="37" spans="1:5" ht="14.25" thickTop="1">
      <c r="A37" s="21" t="s">
        <v>4</v>
      </c>
      <c r="B37" s="22">
        <f>SUM(B30:B36)</f>
        <v>125472</v>
      </c>
      <c r="C37" s="24">
        <f>SUM(C30:C36)</f>
        <v>125429</v>
      </c>
      <c r="D37" s="31">
        <f>SUM(D30:D36)</f>
        <v>43</v>
      </c>
      <c r="E37" s="36">
        <f t="shared" si="3"/>
        <v>0.00034282342998828025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29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28094</v>
      </c>
      <c r="C5" s="10">
        <v>59326</v>
      </c>
      <c r="D5" s="10">
        <v>29021</v>
      </c>
      <c r="E5" s="11">
        <v>30305</v>
      </c>
      <c r="F5" s="12"/>
      <c r="G5" s="12"/>
      <c r="H5" s="12"/>
      <c r="I5" s="12"/>
    </row>
    <row r="6" spans="1:9" ht="18" customHeight="1">
      <c r="A6" s="13" t="s">
        <v>14</v>
      </c>
      <c r="B6" s="14">
        <v>3732</v>
      </c>
      <c r="C6" s="15">
        <v>7950</v>
      </c>
      <c r="D6" s="15">
        <v>3734</v>
      </c>
      <c r="E6" s="16">
        <v>4216</v>
      </c>
      <c r="F6" s="12"/>
      <c r="G6" s="12"/>
      <c r="H6" s="12"/>
      <c r="I6" s="12"/>
    </row>
    <row r="7" spans="1:9" ht="18" customHeight="1">
      <c r="A7" s="13" t="s">
        <v>15</v>
      </c>
      <c r="B7" s="14">
        <v>2079</v>
      </c>
      <c r="C7" s="15">
        <v>3948</v>
      </c>
      <c r="D7" s="15">
        <v>1893</v>
      </c>
      <c r="E7" s="16">
        <v>2055</v>
      </c>
      <c r="F7" s="12"/>
      <c r="G7" s="12"/>
      <c r="H7" s="12"/>
      <c r="I7" s="12"/>
    </row>
    <row r="8" spans="1:9" ht="18" customHeight="1">
      <c r="A8" s="13" t="s">
        <v>16</v>
      </c>
      <c r="B8" s="14">
        <v>3622</v>
      </c>
      <c r="C8" s="15">
        <v>6457</v>
      </c>
      <c r="D8" s="15">
        <v>3006</v>
      </c>
      <c r="E8" s="16">
        <v>3451</v>
      </c>
      <c r="F8" s="12"/>
      <c r="G8" s="12"/>
      <c r="H8" s="12"/>
      <c r="I8" s="12"/>
    </row>
    <row r="9" spans="1:9" ht="18" customHeight="1">
      <c r="A9" s="8" t="s">
        <v>17</v>
      </c>
      <c r="B9" s="9">
        <v>2418</v>
      </c>
      <c r="C9" s="10">
        <v>4495</v>
      </c>
      <c r="D9" s="10">
        <v>2079</v>
      </c>
      <c r="E9" s="11">
        <v>2416</v>
      </c>
      <c r="F9" s="12"/>
      <c r="G9" s="12"/>
      <c r="H9" s="12"/>
      <c r="I9" s="12"/>
    </row>
    <row r="10" spans="1:9" ht="18" customHeight="1">
      <c r="A10" s="13" t="s">
        <v>18</v>
      </c>
      <c r="B10" s="14">
        <v>18572</v>
      </c>
      <c r="C10" s="15">
        <v>38548</v>
      </c>
      <c r="D10" s="15">
        <v>18449</v>
      </c>
      <c r="E10" s="16">
        <v>20099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2600</v>
      </c>
      <c r="C11" s="19">
        <v>4783</v>
      </c>
      <c r="D11" s="19">
        <v>2327</v>
      </c>
      <c r="E11" s="20">
        <v>2456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61117</v>
      </c>
      <c r="C12" s="23">
        <f>SUM(C5:C11)</f>
        <v>125507</v>
      </c>
      <c r="D12" s="23">
        <f>SUM(D5:D11)</f>
        <v>60509</v>
      </c>
      <c r="E12" s="24">
        <f>SUM(E5:E11)</f>
        <v>64998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28094</v>
      </c>
      <c r="C18" s="11">
        <v>28066</v>
      </c>
      <c r="D18" s="9">
        <f aca="true" t="shared" si="0" ref="D18:D24">+B18-C18</f>
        <v>28</v>
      </c>
      <c r="E18" s="27">
        <f aca="true" t="shared" si="1" ref="E18:E25">+D18/C18</f>
        <v>0.0009976484001995296</v>
      </c>
    </row>
    <row r="19" spans="1:5" ht="13.5">
      <c r="A19" s="13" t="s">
        <v>14</v>
      </c>
      <c r="B19" s="14">
        <v>3732</v>
      </c>
      <c r="C19" s="16">
        <v>3735</v>
      </c>
      <c r="D19" s="9">
        <f t="shared" si="0"/>
        <v>-3</v>
      </c>
      <c r="E19" s="28">
        <f t="shared" si="1"/>
        <v>-0.0008032128514056225</v>
      </c>
    </row>
    <row r="20" spans="1:5" ht="13.5">
      <c r="A20" s="13" t="s">
        <v>15</v>
      </c>
      <c r="B20" s="14">
        <v>2079</v>
      </c>
      <c r="C20" s="16">
        <v>2089</v>
      </c>
      <c r="D20" s="14">
        <f t="shared" si="0"/>
        <v>-10</v>
      </c>
      <c r="E20" s="28">
        <f t="shared" si="1"/>
        <v>-0.004786979415988511</v>
      </c>
    </row>
    <row r="21" spans="1:5" ht="13.5">
      <c r="A21" s="13" t="s">
        <v>16</v>
      </c>
      <c r="B21" s="14">
        <v>3622</v>
      </c>
      <c r="C21" s="16">
        <v>3634</v>
      </c>
      <c r="D21" s="14">
        <f t="shared" si="0"/>
        <v>-12</v>
      </c>
      <c r="E21" s="28">
        <f t="shared" si="1"/>
        <v>-0.003302146395156852</v>
      </c>
    </row>
    <row r="22" spans="1:5" ht="13.5">
      <c r="A22" s="8" t="s">
        <v>17</v>
      </c>
      <c r="B22" s="9">
        <v>2418</v>
      </c>
      <c r="C22" s="11">
        <v>2424</v>
      </c>
      <c r="D22" s="9">
        <f t="shared" si="0"/>
        <v>-6</v>
      </c>
      <c r="E22" s="27">
        <f t="shared" si="1"/>
        <v>-0.0024752475247524753</v>
      </c>
    </row>
    <row r="23" spans="1:5" ht="13.5">
      <c r="A23" s="13" t="s">
        <v>18</v>
      </c>
      <c r="B23" s="14">
        <v>18572</v>
      </c>
      <c r="C23" s="16">
        <v>18554</v>
      </c>
      <c r="D23" s="14">
        <f t="shared" si="0"/>
        <v>18</v>
      </c>
      <c r="E23" s="28">
        <f t="shared" si="1"/>
        <v>0.0009701412094427077</v>
      </c>
    </row>
    <row r="24" spans="1:5" ht="14.25" thickBot="1">
      <c r="A24" s="17" t="s">
        <v>19</v>
      </c>
      <c r="B24" s="18">
        <v>2600</v>
      </c>
      <c r="C24" s="20">
        <v>2600</v>
      </c>
      <c r="D24" s="18">
        <f t="shared" si="0"/>
        <v>0</v>
      </c>
      <c r="E24" s="29">
        <f t="shared" si="1"/>
        <v>0</v>
      </c>
    </row>
    <row r="25" spans="1:5" ht="14.25" thickTop="1">
      <c r="A25" s="21" t="s">
        <v>4</v>
      </c>
      <c r="B25" s="30">
        <f>SUM(B18:B24)</f>
        <v>61117</v>
      </c>
      <c r="C25" s="24">
        <f>SUM(C18:C24)</f>
        <v>61102</v>
      </c>
      <c r="D25" s="31">
        <f>SUM(D18:D24)</f>
        <v>15</v>
      </c>
      <c r="E25" s="32">
        <f t="shared" si="1"/>
        <v>0.0002454911459526693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59326</v>
      </c>
      <c r="C30" s="10">
        <v>59266</v>
      </c>
      <c r="D30" s="9">
        <f aca="true" t="shared" si="2" ref="D30:D36">+B30-C30</f>
        <v>60</v>
      </c>
      <c r="E30" s="27">
        <f aca="true" t="shared" si="3" ref="E30:E37">+D30/C30</f>
        <v>0.0010123848412243108</v>
      </c>
    </row>
    <row r="31" spans="1:5" ht="13.5">
      <c r="A31" s="13" t="s">
        <v>14</v>
      </c>
      <c r="B31" s="15">
        <v>7950</v>
      </c>
      <c r="C31" s="15">
        <v>7969</v>
      </c>
      <c r="D31" s="14">
        <f t="shared" si="2"/>
        <v>-19</v>
      </c>
      <c r="E31" s="27">
        <f t="shared" si="3"/>
        <v>-0.002384238925837621</v>
      </c>
    </row>
    <row r="32" spans="1:5" ht="13.5">
      <c r="A32" s="13" t="s">
        <v>15</v>
      </c>
      <c r="B32" s="15">
        <v>3948</v>
      </c>
      <c r="C32" s="15">
        <v>3966</v>
      </c>
      <c r="D32" s="14">
        <f t="shared" si="2"/>
        <v>-18</v>
      </c>
      <c r="E32" s="27">
        <f t="shared" si="3"/>
        <v>-0.0045385779122541605</v>
      </c>
    </row>
    <row r="33" spans="1:5" ht="13.5">
      <c r="A33" s="13" t="s">
        <v>16</v>
      </c>
      <c r="B33" s="15">
        <v>6457</v>
      </c>
      <c r="C33" s="15">
        <v>6474</v>
      </c>
      <c r="D33" s="14">
        <f t="shared" si="2"/>
        <v>-17</v>
      </c>
      <c r="E33" s="27">
        <f t="shared" si="3"/>
        <v>-0.0026258881680568426</v>
      </c>
    </row>
    <row r="34" spans="1:5" ht="13.5">
      <c r="A34" s="8" t="s">
        <v>17</v>
      </c>
      <c r="B34" s="10">
        <v>4495</v>
      </c>
      <c r="C34" s="10">
        <v>4508</v>
      </c>
      <c r="D34" s="9">
        <f t="shared" si="2"/>
        <v>-13</v>
      </c>
      <c r="E34" s="27">
        <f t="shared" si="3"/>
        <v>-0.002883762200532387</v>
      </c>
    </row>
    <row r="35" spans="1:5" ht="13.5">
      <c r="A35" s="13" t="s">
        <v>18</v>
      </c>
      <c r="B35" s="15">
        <v>38548</v>
      </c>
      <c r="C35" s="15">
        <v>38505</v>
      </c>
      <c r="D35" s="14">
        <f t="shared" si="2"/>
        <v>43</v>
      </c>
      <c r="E35" s="27">
        <f t="shared" si="3"/>
        <v>0.001116738085962862</v>
      </c>
    </row>
    <row r="36" spans="1:5" ht="14.25" thickBot="1">
      <c r="A36" s="17" t="s">
        <v>19</v>
      </c>
      <c r="B36" s="19">
        <v>4783</v>
      </c>
      <c r="C36" s="19">
        <v>4784</v>
      </c>
      <c r="D36" s="18">
        <f t="shared" si="2"/>
        <v>-1</v>
      </c>
      <c r="E36" s="35">
        <f t="shared" si="3"/>
        <v>-0.00020903010033444816</v>
      </c>
    </row>
    <row r="37" spans="1:5" ht="14.25" thickTop="1">
      <c r="A37" s="21" t="s">
        <v>4</v>
      </c>
      <c r="B37" s="22">
        <f>SUM(B30:B36)</f>
        <v>125507</v>
      </c>
      <c r="C37" s="24">
        <f>SUM(C30:C36)</f>
        <v>125472</v>
      </c>
      <c r="D37" s="31">
        <f>SUM(D30:D36)</f>
        <v>35</v>
      </c>
      <c r="E37" s="36">
        <f t="shared" si="3"/>
        <v>0.0002789466972711043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30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28065</v>
      </c>
      <c r="C5" s="10">
        <v>59303</v>
      </c>
      <c r="D5" s="10">
        <v>28986</v>
      </c>
      <c r="E5" s="11">
        <v>30317</v>
      </c>
      <c r="F5" s="12"/>
      <c r="G5" s="12"/>
      <c r="H5" s="12"/>
      <c r="I5" s="12"/>
    </row>
    <row r="6" spans="1:9" ht="18" customHeight="1">
      <c r="A6" s="13" t="s">
        <v>14</v>
      </c>
      <c r="B6" s="14">
        <v>3716</v>
      </c>
      <c r="C6" s="15">
        <v>7931</v>
      </c>
      <c r="D6" s="15">
        <v>3733</v>
      </c>
      <c r="E6" s="16">
        <v>4198</v>
      </c>
      <c r="F6" s="12"/>
      <c r="G6" s="12"/>
      <c r="H6" s="12"/>
      <c r="I6" s="12"/>
    </row>
    <row r="7" spans="1:9" ht="18" customHeight="1">
      <c r="A7" s="13" t="s">
        <v>15</v>
      </c>
      <c r="B7" s="14">
        <v>2087</v>
      </c>
      <c r="C7" s="15">
        <v>3955</v>
      </c>
      <c r="D7" s="15">
        <v>1891</v>
      </c>
      <c r="E7" s="16">
        <v>2064</v>
      </c>
      <c r="F7" s="12"/>
      <c r="G7" s="12"/>
      <c r="H7" s="12"/>
      <c r="I7" s="12"/>
    </row>
    <row r="8" spans="1:9" ht="18" customHeight="1">
      <c r="A8" s="13" t="s">
        <v>16</v>
      </c>
      <c r="B8" s="14">
        <v>3616</v>
      </c>
      <c r="C8" s="15">
        <v>6439</v>
      </c>
      <c r="D8" s="15">
        <v>3003</v>
      </c>
      <c r="E8" s="16">
        <v>3436</v>
      </c>
      <c r="F8" s="12"/>
      <c r="G8" s="12"/>
      <c r="H8" s="12"/>
      <c r="I8" s="12"/>
    </row>
    <row r="9" spans="1:9" ht="18" customHeight="1">
      <c r="A9" s="8" t="s">
        <v>17</v>
      </c>
      <c r="B9" s="9">
        <v>2425</v>
      </c>
      <c r="C9" s="10">
        <v>4500</v>
      </c>
      <c r="D9" s="10">
        <v>2082</v>
      </c>
      <c r="E9" s="11">
        <v>2418</v>
      </c>
      <c r="F9" s="12"/>
      <c r="G9" s="12"/>
      <c r="H9" s="12"/>
      <c r="I9" s="12"/>
    </row>
    <row r="10" spans="1:9" ht="18" customHeight="1">
      <c r="A10" s="13" t="s">
        <v>18</v>
      </c>
      <c r="B10" s="14">
        <v>18569</v>
      </c>
      <c r="C10" s="15">
        <v>38550</v>
      </c>
      <c r="D10" s="15">
        <v>18442</v>
      </c>
      <c r="E10" s="16">
        <v>20108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2598</v>
      </c>
      <c r="C11" s="19">
        <v>4775</v>
      </c>
      <c r="D11" s="19">
        <v>2320</v>
      </c>
      <c r="E11" s="20">
        <v>2455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61076</v>
      </c>
      <c r="C12" s="23">
        <f>SUM(C5:C11)</f>
        <v>125453</v>
      </c>
      <c r="D12" s="23">
        <f>SUM(D5:D11)</f>
        <v>60457</v>
      </c>
      <c r="E12" s="24">
        <f>SUM(E5:E11)</f>
        <v>64996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28065</v>
      </c>
      <c r="C18" s="11">
        <v>28094</v>
      </c>
      <c r="D18" s="9">
        <f aca="true" t="shared" si="0" ref="D18:D24">+B18-C18</f>
        <v>-29</v>
      </c>
      <c r="E18" s="27">
        <f aca="true" t="shared" si="1" ref="E18:E25">+D18/C18</f>
        <v>-0.0010322488787641488</v>
      </c>
    </row>
    <row r="19" spans="1:5" ht="13.5">
      <c r="A19" s="13" t="s">
        <v>14</v>
      </c>
      <c r="B19" s="14">
        <v>3716</v>
      </c>
      <c r="C19" s="16">
        <v>3732</v>
      </c>
      <c r="D19" s="9">
        <f t="shared" si="0"/>
        <v>-16</v>
      </c>
      <c r="E19" s="28">
        <f t="shared" si="1"/>
        <v>-0.004287245444801715</v>
      </c>
    </row>
    <row r="20" spans="1:5" ht="13.5">
      <c r="A20" s="13" t="s">
        <v>15</v>
      </c>
      <c r="B20" s="14">
        <v>2087</v>
      </c>
      <c r="C20" s="16">
        <v>2079</v>
      </c>
      <c r="D20" s="14">
        <f t="shared" si="0"/>
        <v>8</v>
      </c>
      <c r="E20" s="28">
        <f t="shared" si="1"/>
        <v>0.003848003848003848</v>
      </c>
    </row>
    <row r="21" spans="1:5" ht="13.5">
      <c r="A21" s="13" t="s">
        <v>16</v>
      </c>
      <c r="B21" s="14">
        <v>3616</v>
      </c>
      <c r="C21" s="16">
        <v>3622</v>
      </c>
      <c r="D21" s="14">
        <f t="shared" si="0"/>
        <v>-6</v>
      </c>
      <c r="E21" s="28">
        <f t="shared" si="1"/>
        <v>-0.0016565433462175593</v>
      </c>
    </row>
    <row r="22" spans="1:5" ht="13.5">
      <c r="A22" s="8" t="s">
        <v>17</v>
      </c>
      <c r="B22" s="9">
        <v>2425</v>
      </c>
      <c r="C22" s="11">
        <v>2418</v>
      </c>
      <c r="D22" s="9">
        <f t="shared" si="0"/>
        <v>7</v>
      </c>
      <c r="E22" s="27">
        <f t="shared" si="1"/>
        <v>0.0028949545078577337</v>
      </c>
    </row>
    <row r="23" spans="1:5" ht="13.5">
      <c r="A23" s="13" t="s">
        <v>18</v>
      </c>
      <c r="B23" s="14">
        <v>18569</v>
      </c>
      <c r="C23" s="16">
        <v>18572</v>
      </c>
      <c r="D23" s="14">
        <f t="shared" si="0"/>
        <v>-3</v>
      </c>
      <c r="E23" s="28">
        <f t="shared" si="1"/>
        <v>-0.00016153349127719148</v>
      </c>
    </row>
    <row r="24" spans="1:5" ht="14.25" thickBot="1">
      <c r="A24" s="17" t="s">
        <v>19</v>
      </c>
      <c r="B24" s="18">
        <v>2598</v>
      </c>
      <c r="C24" s="20">
        <v>2600</v>
      </c>
      <c r="D24" s="18">
        <f t="shared" si="0"/>
        <v>-2</v>
      </c>
      <c r="E24" s="29">
        <f t="shared" si="1"/>
        <v>-0.0007692307692307692</v>
      </c>
    </row>
    <row r="25" spans="1:5" ht="14.25" thickTop="1">
      <c r="A25" s="21" t="s">
        <v>4</v>
      </c>
      <c r="B25" s="30">
        <f>SUM(B18:B24)</f>
        <v>61076</v>
      </c>
      <c r="C25" s="24">
        <f>SUM(C18:C24)</f>
        <v>61117</v>
      </c>
      <c r="D25" s="31">
        <f>SUM(D18:D24)</f>
        <v>-41</v>
      </c>
      <c r="E25" s="32">
        <f t="shared" si="1"/>
        <v>-0.0006708444458988497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59303</v>
      </c>
      <c r="C30" s="10">
        <v>59326</v>
      </c>
      <c r="D30" s="9">
        <f aca="true" t="shared" si="2" ref="D30:D36">+B30-C30</f>
        <v>-23</v>
      </c>
      <c r="E30" s="27">
        <f aca="true" t="shared" si="3" ref="E30:E37">+D30/C30</f>
        <v>-0.00038768836597781746</v>
      </c>
    </row>
    <row r="31" spans="1:5" ht="13.5">
      <c r="A31" s="13" t="s">
        <v>14</v>
      </c>
      <c r="B31" s="15">
        <v>7931</v>
      </c>
      <c r="C31" s="15">
        <v>7950</v>
      </c>
      <c r="D31" s="14">
        <f t="shared" si="2"/>
        <v>-19</v>
      </c>
      <c r="E31" s="27">
        <f t="shared" si="3"/>
        <v>-0.002389937106918239</v>
      </c>
    </row>
    <row r="32" spans="1:5" ht="13.5">
      <c r="A32" s="13" t="s">
        <v>15</v>
      </c>
      <c r="B32" s="15">
        <v>3955</v>
      </c>
      <c r="C32" s="15">
        <v>3948</v>
      </c>
      <c r="D32" s="14">
        <f t="shared" si="2"/>
        <v>7</v>
      </c>
      <c r="E32" s="27">
        <f t="shared" si="3"/>
        <v>0.0017730496453900709</v>
      </c>
    </row>
    <row r="33" spans="1:5" ht="13.5">
      <c r="A33" s="13" t="s">
        <v>16</v>
      </c>
      <c r="B33" s="15">
        <v>6439</v>
      </c>
      <c r="C33" s="15">
        <v>6457</v>
      </c>
      <c r="D33" s="14">
        <f t="shared" si="2"/>
        <v>-18</v>
      </c>
      <c r="E33" s="27">
        <f t="shared" si="3"/>
        <v>-0.002787672293634815</v>
      </c>
    </row>
    <row r="34" spans="1:5" ht="13.5">
      <c r="A34" s="8" t="s">
        <v>17</v>
      </c>
      <c r="B34" s="10">
        <v>4500</v>
      </c>
      <c r="C34" s="10">
        <v>4495</v>
      </c>
      <c r="D34" s="9">
        <f t="shared" si="2"/>
        <v>5</v>
      </c>
      <c r="E34" s="27">
        <f t="shared" si="3"/>
        <v>0.0011123470522803114</v>
      </c>
    </row>
    <row r="35" spans="1:5" ht="13.5">
      <c r="A35" s="13" t="s">
        <v>18</v>
      </c>
      <c r="B35" s="15">
        <v>38550</v>
      </c>
      <c r="C35" s="15">
        <v>38548</v>
      </c>
      <c r="D35" s="14">
        <f t="shared" si="2"/>
        <v>2</v>
      </c>
      <c r="E35" s="27">
        <f t="shared" si="3"/>
        <v>5.188336619279859E-05</v>
      </c>
    </row>
    <row r="36" spans="1:5" ht="14.25" thickBot="1">
      <c r="A36" s="17" t="s">
        <v>19</v>
      </c>
      <c r="B36" s="19">
        <v>4775</v>
      </c>
      <c r="C36" s="19">
        <v>4783</v>
      </c>
      <c r="D36" s="18">
        <f t="shared" si="2"/>
        <v>-8</v>
      </c>
      <c r="E36" s="35">
        <f t="shared" si="3"/>
        <v>-0.00167259042441982</v>
      </c>
    </row>
    <row r="37" spans="1:5" ht="14.25" thickTop="1">
      <c r="A37" s="21" t="s">
        <v>4</v>
      </c>
      <c r="B37" s="22">
        <f>SUM(B30:B36)</f>
        <v>125453</v>
      </c>
      <c r="C37" s="24">
        <f>SUM(C30:C36)</f>
        <v>125507</v>
      </c>
      <c r="D37" s="31">
        <f>SUM(D30:D36)</f>
        <v>-54</v>
      </c>
      <c r="E37" s="36">
        <f t="shared" si="3"/>
        <v>-0.00043025488618164725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霧島市役所　情報政策課</dc:creator>
  <cp:keywords/>
  <dc:description/>
  <cp:lastModifiedBy>kiricity</cp:lastModifiedBy>
  <cp:lastPrinted>2020-01-31T09:53:01Z</cp:lastPrinted>
  <dcterms:created xsi:type="dcterms:W3CDTF">2003-07-25T02:55:58Z</dcterms:created>
  <dcterms:modified xsi:type="dcterms:W3CDTF">2024-03-11T04:33:10Z</dcterms:modified>
  <cp:category/>
  <cp:version/>
  <cp:contentType/>
  <cp:contentStatus/>
</cp:coreProperties>
</file>