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tabRatio="984" activeTab="0"/>
  </bookViews>
  <sheets>
    <sheet name="9収支決算書" sheetId="1" r:id="rId1"/>
    <sheet name="内訳書（記入上の注意）" sheetId="2" r:id="rId2"/>
    <sheet name="給与・賃金" sheetId="3" r:id="rId3"/>
    <sheet name="報償費" sheetId="4" r:id="rId4"/>
    <sheet name="旅費" sheetId="5" r:id="rId5"/>
    <sheet name="消耗品費" sheetId="6" r:id="rId6"/>
    <sheet name="食糧費" sheetId="7" r:id="rId7"/>
    <sheet name="印刷製本費" sheetId="8" r:id="rId8"/>
    <sheet name="燃料費" sheetId="9" r:id="rId9"/>
    <sheet name="光熱水費" sheetId="10" r:id="rId10"/>
    <sheet name="通信運搬費" sheetId="11" r:id="rId11"/>
    <sheet name="手数料" sheetId="12" r:id="rId12"/>
    <sheet name="保険料" sheetId="13" r:id="rId13"/>
    <sheet name="公課費" sheetId="14" r:id="rId14"/>
    <sheet name="その他" sheetId="15" r:id="rId15"/>
    <sheet name="本部経費" sheetId="16" r:id="rId16"/>
    <sheet name="施設管理費" sheetId="17" r:id="rId17"/>
    <sheet name="清掃費" sheetId="18" r:id="rId18"/>
    <sheet name="設備機器管理費" sheetId="19" r:id="rId19"/>
    <sheet name="保安警備費" sheetId="20" r:id="rId20"/>
    <sheet name="修繕費" sheetId="21" r:id="rId21"/>
    <sheet name="委託料" sheetId="22" r:id="rId22"/>
    <sheet name="原材料費" sheetId="23" r:id="rId23"/>
    <sheet name="Sheet1" sheetId="24" r:id="rId24"/>
  </sheets>
  <definedNames>
    <definedName name="_xlnm.Print_Area" localSheetId="0">'9収支決算書'!$B$2:$H$96</definedName>
  </definedNames>
  <calcPr fullCalcOnLoad="1"/>
</workbook>
</file>

<file path=xl/sharedStrings.xml><?xml version="1.0" encoding="utf-8"?>
<sst xmlns="http://schemas.openxmlformats.org/spreadsheetml/2006/main" count="299" uniqueCount="124">
  <si>
    <t>自：</t>
  </si>
  <si>
    <t>至：</t>
  </si>
  <si>
    <t>収入の部</t>
  </si>
  <si>
    <t>科　　目</t>
  </si>
  <si>
    <t>予　　算
①</t>
  </si>
  <si>
    <t>決算額
②</t>
  </si>
  <si>
    <t>摘　　要</t>
  </si>
  <si>
    <t>指定管理料</t>
  </si>
  <si>
    <t>利用料金等収入</t>
  </si>
  <si>
    <t>雑入</t>
  </si>
  <si>
    <t>　自動販売機</t>
  </si>
  <si>
    <t>　その他</t>
  </si>
  <si>
    <t>収入合計</t>
  </si>
  <si>
    <t>支出の部　</t>
  </si>
  <si>
    <t>人件費</t>
  </si>
  <si>
    <t>給与・賃金</t>
  </si>
  <si>
    <t>事務費</t>
  </si>
  <si>
    <t>報償費</t>
  </si>
  <si>
    <t>旅費</t>
  </si>
  <si>
    <t>消耗品費</t>
  </si>
  <si>
    <t>食糧費</t>
  </si>
  <si>
    <t>印刷製本費</t>
  </si>
  <si>
    <t>燃料費</t>
  </si>
  <si>
    <t>光熱水費</t>
  </si>
  <si>
    <t>通信運搬費</t>
  </si>
  <si>
    <t>手数料</t>
  </si>
  <si>
    <t>保険料</t>
  </si>
  <si>
    <t>公課費</t>
  </si>
  <si>
    <t>その他</t>
  </si>
  <si>
    <t>本部事務費</t>
  </si>
  <si>
    <t>管理費</t>
  </si>
  <si>
    <t>施設管理費</t>
  </si>
  <si>
    <t>清掃費</t>
  </si>
  <si>
    <t>設備機器管理費</t>
  </si>
  <si>
    <t>保安警備費</t>
  </si>
  <si>
    <t>修繕費</t>
  </si>
  <si>
    <t>委託料</t>
  </si>
  <si>
    <t>原材料費</t>
  </si>
  <si>
    <t>支出合計</t>
  </si>
  <si>
    <t>※事業収支に対する総括・自己評価</t>
  </si>
  <si>
    <t>金額</t>
  </si>
  <si>
    <t>予算達成率
②÷①</t>
  </si>
  <si>
    <t>（単位:円　税込or税別）</t>
  </si>
  <si>
    <t>税</t>
  </si>
  <si>
    <t>税別計上の場合の消費税分</t>
  </si>
  <si>
    <t>※税込計上の場合は不要</t>
  </si>
  <si>
    <t>収支差額</t>
  </si>
  <si>
    <t>収支差額＝収入-支出</t>
  </si>
  <si>
    <t>別紙9　○○施設　収支決算書</t>
  </si>
  <si>
    <t>別紙1人員配置表のとおり</t>
  </si>
  <si>
    <t>別紙5　利用実績の利用料金等収入実績のとおり</t>
  </si>
  <si>
    <t>【注意】</t>
  </si>
  <si>
    <t>指定管理者の収入となるものを記載すること（ただし、自動販売機以外の自主事業に係るものは除く）。</t>
  </si>
  <si>
    <t>・指定管理料　指定管理の対価として市から指定管理者に支払われる委託料をいう。</t>
  </si>
  <si>
    <t>・利用料金等収入　条例に基づき指定管理者の収入とすることができる施設使用料をいう。なお、利用料</t>
  </si>
  <si>
    <t>金制を導入していない場合の施設使用料は、市の歳入になるため、指定管理者の収入に計上しないこと。</t>
  </si>
  <si>
    <t>・雑入の自動販売機　自動販売機の収入を記載すること。</t>
  </si>
  <si>
    <t>・雑入のその他　　利息など上記以外の収入をいう。なお、赤字補填のための繰入金や前年度繰越金は</t>
  </si>
  <si>
    <t>支出の部</t>
  </si>
  <si>
    <t>指定管理者の支出となるものを記載すること（ただし、自動販売機以外の自主事業に係るものは除く）。</t>
  </si>
  <si>
    <t>・人件費　施設の管理運営に必要な正規職員及びパート等に係る経費をいい、給与、賃金その他に社会保</t>
  </si>
  <si>
    <t>険料、手当などを含む。なお、別に作成する人員配置表と整合を図ること。</t>
  </si>
  <si>
    <t>・事務費　施設の管理運営にあたり、その事務に要する費用をいい、報償費、旅費、消耗品費、食糧費、印刷</t>
  </si>
  <si>
    <t>製本費、燃料費、光熱水費、通信運搬費、手数料、保険料、公課費などが含まれる。ただし、事業に係る事務</t>
  </si>
  <si>
    <t>費を除く。</t>
  </si>
  <si>
    <t>・管理費　施設の維持管理に要する費用をいい、施設管理費、清掃費、設備機器管理費、保安警備費、修繕</t>
  </si>
  <si>
    <t>費、委託料、原材料費などが含まれる。</t>
  </si>
  <si>
    <t>・税別計上の場合の消費税分　　上記金額を税別で記載している場合は、消費税等分を記載すること。</t>
  </si>
  <si>
    <t>科目【給与・賃金（人件費）】</t>
  </si>
  <si>
    <t>科目【報償費（事務費）】</t>
  </si>
  <si>
    <t>科目【旅費（事務費）】</t>
  </si>
  <si>
    <t>科目【消耗品費（事務費）】</t>
  </si>
  <si>
    <t>科目【食糧費（事務費）】</t>
  </si>
  <si>
    <t>科目【印刷製本費（事務費）】</t>
  </si>
  <si>
    <t>科目【燃料費（事務費）】</t>
  </si>
  <si>
    <t>科目【光熱水費（事務費）】</t>
  </si>
  <si>
    <t>科目【通信運搬費（事務費）】</t>
  </si>
  <si>
    <t>科目【手数料（事務費）】</t>
  </si>
  <si>
    <t>科目【保険料（事務費）】</t>
  </si>
  <si>
    <t>科目【公課費（事務費）】</t>
  </si>
  <si>
    <t>科目【本部経費（事務費）】</t>
  </si>
  <si>
    <t>科目【その他（事務費）】</t>
  </si>
  <si>
    <t>科目【施設管理費（管理費）】</t>
  </si>
  <si>
    <t>科目【清掃費（管理費）】</t>
  </si>
  <si>
    <t>科目【設備機器管理費（管理費）】</t>
  </si>
  <si>
    <t>科目【保安警備費（管理費）】</t>
  </si>
  <si>
    <t>科目【修繕費（管理費）】</t>
  </si>
  <si>
    <t>科目【委託料（管理費）】</t>
  </si>
  <si>
    <t>科目【原材料費（管理費）】</t>
  </si>
  <si>
    <t>計上しないこと。摘要の欄にはその内容を記載すること。</t>
  </si>
  <si>
    <t>指定管理者科目</t>
  </si>
  <si>
    <t>備考</t>
  </si>
  <si>
    <t>合　　　計</t>
  </si>
  <si>
    <t>（例）</t>
  </si>
  <si>
    <t>消耗品費より</t>
  </si>
  <si>
    <t>修繕費へ</t>
  </si>
  <si>
    <t>　　総勘定元帳の科目から、別紙９「収支決算書」に記載する時に、複数の科目に分かれる場合（例えば総勘定元帳の</t>
  </si>
  <si>
    <r>
      <rPr>
        <b/>
        <sz val="11"/>
        <rFont val="ＭＳ Ｐゴシック"/>
        <family val="3"/>
      </rPr>
      <t>（④参照）</t>
    </r>
    <r>
      <rPr>
        <sz val="11"/>
        <rFont val="ＭＳ Ｐゴシック"/>
        <family val="3"/>
      </rPr>
      <t>してください。</t>
    </r>
  </si>
  <si>
    <r>
      <t>に、総勘定元帳の合計金額を記載</t>
    </r>
    <r>
      <rPr>
        <b/>
        <sz val="11"/>
        <rFont val="ＭＳ Ｐゴシック"/>
        <family val="3"/>
      </rPr>
      <t>（①参照）</t>
    </r>
    <r>
      <rPr>
        <sz val="11"/>
        <rFont val="ＭＳ Ｐゴシック"/>
        <family val="3"/>
      </rPr>
      <t>し、その内分かれる部分の金額をマイナスで記載（</t>
    </r>
    <r>
      <rPr>
        <b/>
        <sz val="11"/>
        <rFont val="ＭＳ Ｐゴシック"/>
        <family val="3"/>
      </rPr>
      <t>②参照</t>
    </r>
    <r>
      <rPr>
        <sz val="11"/>
        <rFont val="ＭＳ Ｐゴシック"/>
        <family val="3"/>
      </rPr>
      <t>）し、それについ</t>
    </r>
  </si>
  <si>
    <t>　　伝票番号●●●、△△△</t>
  </si>
  <si>
    <t>（例）消耗品費より60,000円(税3,000円）修繕費へ</t>
  </si>
  <si>
    <t>（例）消耗品費より60,000円（税3,000円）修繕費へ</t>
  </si>
  <si>
    <t>伝票番号●●●、△△△</t>
  </si>
  <si>
    <t>経理科目整理表</t>
  </si>
  <si>
    <t>指定管理者の経理科目</t>
  </si>
  <si>
    <t>経理科目整理表の記入上の注意</t>
  </si>
  <si>
    <t>　経理科目整理表は、別紙９「収支決算書」の支出の部の科目ごとの内訳表になります。指定管理者で管理している</t>
  </si>
  <si>
    <t>総勘定元帳（以下「総勘定元帳」という。）に基づき、各科目の内訳書に記載してください。</t>
  </si>
  <si>
    <t>　　「指定管理者の経理科目」には、総勘定元帳の科目を記載し、「金額」は、「指定管理者科目」ごとの年間の合計金</t>
  </si>
  <si>
    <t>額を記載し、消費税を含んでない場合は、税分を「税」の欄に記載してください。</t>
  </si>
  <si>
    <t>「消耗品費」から別紙９「収支決算書」の科目の「消耗品費」と「修繕費」に分かれる場合など）は、主たる部分の整理表</t>
  </si>
  <si>
    <r>
      <t>ての説明を備考欄に記載</t>
    </r>
    <r>
      <rPr>
        <b/>
        <sz val="11"/>
        <rFont val="ＭＳ Ｐゴシック"/>
        <family val="3"/>
      </rPr>
      <t>（③参照）</t>
    </r>
    <r>
      <rPr>
        <sz val="11"/>
        <rFont val="ＭＳ Ｐゴシック"/>
        <family val="3"/>
      </rPr>
      <t>してください。分かれた部分の科目の整理表にその金額と備考欄に説明を記載</t>
    </r>
  </si>
  <si>
    <t>経理科目整理表(例）</t>
  </si>
  <si>
    <t>※金額の列の合計が、別紙9「収支決算書」のそれぞれの科目の決算額に、税の列の合計が、別紙9「収支決算書」の「税別計上の場合の消費税分」の科目になるように現在設定しています。税も含めて別紙9「収支決算書」のそれぞれの科目の決算額になるようにする時は、この整理表の金額の列に税分を含めて記載するか、若しくは別紙9「収支決算書」のそれぞれの科目の計算式を変更してください。</t>
  </si>
  <si>
    <t>指定期間中の決算の状況</t>
  </si>
  <si>
    <t>収入</t>
  </si>
  <si>
    <t>支出</t>
  </si>
  <si>
    <t>収支</t>
  </si>
  <si>
    <t>平成○年度</t>
  </si>
  <si>
    <t>計</t>
  </si>
  <si>
    <t>指定期間中の自主事業の収支状況</t>
  </si>
  <si>
    <t>令和●●年度</t>
  </si>
  <si>
    <t>令和●●年４月　1日</t>
  </si>
  <si>
    <t>令和●●年３月３1日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</si>
</sst>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quot;円&quot;"/>
    <numFmt numFmtId="179" formatCode="#,##0;&quot;▲ &quot;#,##0"/>
    <numFmt numFmtId="180" formatCode="#,##0;&quot;▲ &quot;#,##0\ &quot;円&quot;"/>
    <numFmt numFmtId="181" formatCode="[$]ggge&quot;年&quot;m&quot;月&quot;d&quot;日&quot;;@"/>
    <numFmt numFmtId="182" formatCode="[$-411]gge&quot;年&quot;m&quot;月&quot;d&quot;日&quot;;@"/>
    <numFmt numFmtId="183" formatCode="[$]gge&quot;年&quot;m&quot;月&quot;d&quot;日&quot;;@"/>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20"/>
      <name val="ＭＳ Ｐゴシック"/>
      <family val="3"/>
    </font>
    <font>
      <sz val="10"/>
      <name val="ＭＳ Ｐゴシック"/>
      <family val="3"/>
    </font>
    <font>
      <sz val="10"/>
      <name val="ＭＳ Ｐ明朝"/>
      <family val="1"/>
    </font>
    <font>
      <sz val="10"/>
      <name val="ＭＳ 明朝"/>
      <family val="1"/>
    </font>
    <font>
      <sz val="11"/>
      <name val="ＭＳ 明朝"/>
      <family val="1"/>
    </font>
    <font>
      <sz val="8"/>
      <name val="ＭＳ 明朝"/>
      <family val="1"/>
    </font>
    <font>
      <sz val="14"/>
      <name val="ＭＳ Ｐゴシック"/>
      <family val="3"/>
    </font>
    <font>
      <b/>
      <sz val="16"/>
      <name val="ＭＳ Ｐゴシック"/>
      <family val="3"/>
    </font>
    <font>
      <b/>
      <sz val="11"/>
      <name val="ＭＳ Ｐゴシック"/>
      <family val="3"/>
    </font>
    <font>
      <b/>
      <sz val="14"/>
      <color indexed="8"/>
      <name val="ＭＳ Ｐゴシック"/>
      <family val="3"/>
    </font>
    <font>
      <b/>
      <sz val="14"/>
      <color indexed="8"/>
      <name val="Calibri"/>
      <family val="2"/>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rgb="FF92D05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thin"/>
      <bottom>
        <color indexed="63"/>
      </bottom>
    </border>
    <border>
      <left style="thin"/>
      <right style="thin"/>
      <top>
        <color indexed="63"/>
      </top>
      <bottom style="thin"/>
    </border>
    <border>
      <left style="thin"/>
      <right style="medium"/>
      <top style="medium"/>
      <bottom style="medium"/>
    </border>
    <border>
      <left style="medium"/>
      <right style="thin"/>
      <top style="medium"/>
      <bottom style="medium"/>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medium"/>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medium"/>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8">
    <xf numFmtId="0" fontId="0" fillId="0" borderId="0" xfId="0" applyAlignment="1">
      <alignment vertical="center"/>
    </xf>
    <xf numFmtId="0" fontId="21" fillId="0" borderId="0" xfId="0" applyFont="1" applyAlignment="1">
      <alignment horizontal="center" vertical="center"/>
    </xf>
    <xf numFmtId="0" fontId="0" fillId="0" borderId="0" xfId="0" applyAlignment="1">
      <alignment horizontal="righ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176" fontId="22" fillId="0" borderId="15" xfId="0" applyNumberFormat="1" applyFont="1" applyBorder="1" applyAlignment="1">
      <alignment vertical="center"/>
    </xf>
    <xf numFmtId="0" fontId="22" fillId="0" borderId="16" xfId="0" applyFont="1" applyBorder="1" applyAlignment="1">
      <alignment vertical="center"/>
    </xf>
    <xf numFmtId="0" fontId="0" fillId="0" borderId="14" xfId="0" applyBorder="1" applyAlignment="1">
      <alignment horizontal="left" vertical="center"/>
    </xf>
    <xf numFmtId="176" fontId="22" fillId="4" borderId="17" xfId="0" applyNumberFormat="1" applyFont="1" applyFill="1" applyBorder="1" applyAlignment="1">
      <alignment vertical="center"/>
    </xf>
    <xf numFmtId="0" fontId="22" fillId="4" borderId="18" xfId="0" applyFont="1" applyFill="1" applyBorder="1" applyAlignment="1">
      <alignment vertical="center"/>
    </xf>
    <xf numFmtId="0" fontId="0" fillId="0" borderId="0" xfId="0"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21" borderId="21" xfId="0" applyFont="1" applyFill="1" applyBorder="1" applyAlignment="1">
      <alignment horizontal="left" vertical="center"/>
    </xf>
    <xf numFmtId="176" fontId="22" fillId="0" borderId="10" xfId="0" applyNumberFormat="1" applyFont="1" applyBorder="1" applyAlignment="1">
      <alignment vertical="center"/>
    </xf>
    <xf numFmtId="0" fontId="22" fillId="0" borderId="11" xfId="0" applyFont="1" applyBorder="1" applyAlignment="1">
      <alignment vertical="center"/>
    </xf>
    <xf numFmtId="0" fontId="22" fillId="0" borderId="15" xfId="0" applyFont="1" applyBorder="1" applyAlignment="1">
      <alignment horizontal="left" vertical="center"/>
    </xf>
    <xf numFmtId="0" fontId="22" fillId="0" borderId="22" xfId="0" applyFont="1" applyBorder="1" applyAlignment="1">
      <alignment vertical="center"/>
    </xf>
    <xf numFmtId="0" fontId="22" fillId="0" borderId="17" xfId="0" applyFont="1" applyBorder="1" applyAlignment="1">
      <alignment horizontal="left" vertical="center"/>
    </xf>
    <xf numFmtId="176" fontId="22" fillId="0" borderId="17" xfId="0" applyNumberFormat="1" applyFont="1" applyBorder="1" applyAlignment="1">
      <alignment vertical="center"/>
    </xf>
    <xf numFmtId="0" fontId="22" fillId="0" borderId="18" xfId="0" applyFont="1" applyBorder="1" applyAlignment="1">
      <alignment vertical="center"/>
    </xf>
    <xf numFmtId="0" fontId="24" fillId="0" borderId="15" xfId="0" applyFont="1" applyBorder="1" applyAlignment="1">
      <alignment vertical="center"/>
    </xf>
    <xf numFmtId="0" fontId="24" fillId="0" borderId="15" xfId="0" applyFont="1" applyFill="1" applyBorder="1" applyAlignment="1">
      <alignment vertical="center"/>
    </xf>
    <xf numFmtId="0" fontId="22" fillId="0" borderId="17" xfId="0" applyFont="1" applyFill="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6" fillId="0" borderId="16" xfId="0" applyFont="1" applyBorder="1" applyAlignment="1">
      <alignment vertical="center" wrapText="1"/>
    </xf>
    <xf numFmtId="0" fontId="25" fillId="0" borderId="23" xfId="0" applyFont="1" applyBorder="1" applyAlignment="1">
      <alignment vertical="center" wrapText="1"/>
    </xf>
    <xf numFmtId="0" fontId="24" fillId="0" borderId="16" xfId="0" applyFont="1" applyBorder="1" applyAlignment="1">
      <alignment vertical="center" wrapText="1"/>
    </xf>
    <xf numFmtId="0" fontId="24" fillId="0" borderId="16" xfId="0" applyFont="1" applyBorder="1" applyAlignment="1">
      <alignment vertical="center"/>
    </xf>
    <xf numFmtId="176" fontId="22" fillId="4" borderId="24" xfId="0" applyNumberFormat="1" applyFont="1" applyFill="1" applyBorder="1" applyAlignment="1">
      <alignment vertical="center"/>
    </xf>
    <xf numFmtId="0" fontId="22" fillId="4" borderId="25" xfId="0" applyFont="1" applyFill="1" applyBorder="1" applyAlignment="1">
      <alignment vertical="center"/>
    </xf>
    <xf numFmtId="0" fontId="10" fillId="0" borderId="0" xfId="0" applyFont="1" applyAlignment="1">
      <alignment vertical="center"/>
    </xf>
    <xf numFmtId="176" fontId="0" fillId="0" borderId="0" xfId="0" applyNumberFormat="1" applyAlignment="1">
      <alignment vertical="center"/>
    </xf>
    <xf numFmtId="0" fontId="0" fillId="0" borderId="0" xfId="0" applyAlignment="1">
      <alignment horizontal="left" vertical="center"/>
    </xf>
    <xf numFmtId="176" fontId="0" fillId="4" borderId="26" xfId="0" applyNumberFormat="1" applyFill="1" applyBorder="1" applyAlignment="1">
      <alignment vertical="center"/>
    </xf>
    <xf numFmtId="0" fontId="25" fillId="0" borderId="0" xfId="0" applyFont="1" applyBorder="1" applyAlignment="1">
      <alignment vertical="top" wrapText="1"/>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56" fontId="0" fillId="0" borderId="27" xfId="0" applyNumberFormat="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9" fontId="22" fillId="0" borderId="15" xfId="0" applyNumberFormat="1" applyFont="1" applyBorder="1" applyAlignment="1">
      <alignment vertical="center"/>
    </xf>
    <xf numFmtId="9" fontId="22" fillId="4" borderId="17" xfId="0" applyNumberFormat="1" applyFont="1" applyFill="1" applyBorder="1" applyAlignment="1">
      <alignment vertical="center"/>
    </xf>
    <xf numFmtId="9" fontId="22" fillId="0" borderId="10" xfId="0" applyNumberFormat="1" applyFont="1" applyBorder="1" applyAlignment="1">
      <alignment vertical="center"/>
    </xf>
    <xf numFmtId="9" fontId="22" fillId="0" borderId="30" xfId="0" applyNumberFormat="1" applyFont="1" applyBorder="1" applyAlignment="1">
      <alignment vertical="center"/>
    </xf>
    <xf numFmtId="9" fontId="22" fillId="0" borderId="31" xfId="0" applyNumberFormat="1" applyFont="1" applyBorder="1" applyAlignment="1">
      <alignment vertical="center"/>
    </xf>
    <xf numFmtId="9" fontId="22" fillId="0" borderId="17" xfId="0" applyNumberFormat="1" applyFont="1" applyBorder="1" applyAlignment="1">
      <alignment vertical="center"/>
    </xf>
    <xf numFmtId="9" fontId="22" fillId="4" borderId="26" xfId="0" applyNumberFormat="1" applyFont="1" applyFill="1" applyBorder="1" applyAlignment="1">
      <alignment vertical="center"/>
    </xf>
    <xf numFmtId="176" fontId="22" fillId="0" borderId="17" xfId="0" applyNumberFormat="1" applyFont="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center"/>
    </xf>
    <xf numFmtId="176" fontId="0" fillId="4" borderId="32" xfId="0" applyNumberFormat="1" applyFill="1" applyBorder="1" applyAlignment="1">
      <alignment vertical="center"/>
    </xf>
    <xf numFmtId="0" fontId="0" fillId="0" borderId="0" xfId="0" applyAlignment="1">
      <alignment vertical="center"/>
    </xf>
    <xf numFmtId="0" fontId="23" fillId="0" borderId="16" xfId="0" applyFont="1" applyFill="1" applyBorder="1" applyAlignment="1">
      <alignment vertical="center" shrinkToFit="1"/>
    </xf>
    <xf numFmtId="0" fontId="0" fillId="0" borderId="0" xfId="0" applyAlignment="1">
      <alignment vertical="center" shrinkToFit="1"/>
    </xf>
    <xf numFmtId="0" fontId="0" fillId="0" borderId="0" xfId="0" applyNumberFormat="1" applyAlignment="1">
      <alignment vertical="center" shrinkToFit="1"/>
    </xf>
    <xf numFmtId="0" fontId="27" fillId="0" borderId="0" xfId="0" applyFont="1" applyAlignment="1">
      <alignment horizontal="distributed" vertical="center"/>
    </xf>
    <xf numFmtId="0" fontId="0" fillId="0" borderId="33" xfId="0" applyBorder="1" applyAlignment="1">
      <alignment horizontal="center"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2" xfId="0" applyBorder="1" applyAlignment="1">
      <alignment vertical="center" shrinkToFit="1"/>
    </xf>
    <xf numFmtId="178" fontId="0" fillId="0" borderId="37" xfId="0" applyNumberFormat="1" applyBorder="1" applyAlignment="1">
      <alignment vertical="center" shrinkToFit="1"/>
    </xf>
    <xf numFmtId="178" fontId="0" fillId="0" borderId="38" xfId="0" applyNumberFormat="1" applyBorder="1" applyAlignment="1">
      <alignment vertical="center" shrinkToFit="1"/>
    </xf>
    <xf numFmtId="178" fontId="0" fillId="0" borderId="39" xfId="0" applyNumberFormat="1" applyBorder="1" applyAlignment="1">
      <alignment vertical="center" shrinkToFit="1"/>
    </xf>
    <xf numFmtId="178" fontId="0" fillId="0" borderId="26" xfId="0" applyNumberFormat="1" applyBorder="1" applyAlignment="1">
      <alignment vertical="center" shrinkToFit="1"/>
    </xf>
    <xf numFmtId="0" fontId="0" fillId="0" borderId="40" xfId="0" applyBorder="1" applyAlignment="1">
      <alignment horizontal="center" vertical="center" wrapText="1"/>
    </xf>
    <xf numFmtId="178" fontId="0" fillId="0" borderId="41" xfId="0" applyNumberFormat="1" applyBorder="1" applyAlignment="1">
      <alignment vertical="center" shrinkToFit="1"/>
    </xf>
    <xf numFmtId="178" fontId="0" fillId="0" borderId="42" xfId="0" applyNumberFormat="1" applyBorder="1" applyAlignment="1">
      <alignment vertical="center" shrinkToFit="1"/>
    </xf>
    <xf numFmtId="178" fontId="0" fillId="0" borderId="43" xfId="0" applyNumberFormat="1" applyBorder="1" applyAlignment="1">
      <alignment vertical="center" shrinkToFit="1"/>
    </xf>
    <xf numFmtId="178" fontId="0" fillId="0" borderId="44" xfId="0" applyNumberFormat="1" applyBorder="1" applyAlignment="1">
      <alignment vertical="center" shrinkToFit="1"/>
    </xf>
    <xf numFmtId="56" fontId="0" fillId="0" borderId="27" xfId="0" applyNumberFormat="1" applyFill="1" applyBorder="1" applyAlignment="1">
      <alignment vertical="center" shrinkToFit="1"/>
    </xf>
    <xf numFmtId="178" fontId="0" fillId="0" borderId="37" xfId="0" applyNumberFormat="1" applyFill="1" applyBorder="1" applyAlignment="1">
      <alignment vertical="center" shrinkToFit="1"/>
    </xf>
    <xf numFmtId="178" fontId="0" fillId="0" borderId="41" xfId="0" applyNumberFormat="1" applyFill="1" applyBorder="1" applyAlignment="1">
      <alignment vertical="center" shrinkToFit="1"/>
    </xf>
    <xf numFmtId="0" fontId="0" fillId="0" borderId="34" xfId="0" applyFill="1" applyBorder="1" applyAlignment="1">
      <alignment vertical="center" shrinkToFit="1"/>
    </xf>
    <xf numFmtId="0" fontId="0" fillId="0" borderId="28" xfId="0" applyFill="1" applyBorder="1" applyAlignment="1">
      <alignment vertical="center" shrinkToFit="1"/>
    </xf>
    <xf numFmtId="178" fontId="0" fillId="0" borderId="38" xfId="0" applyNumberFormat="1" applyFill="1" applyBorder="1" applyAlignment="1">
      <alignment vertical="center" shrinkToFit="1"/>
    </xf>
    <xf numFmtId="178" fontId="0" fillId="0" borderId="42" xfId="0" applyNumberFormat="1" applyFill="1" applyBorder="1" applyAlignment="1">
      <alignment vertical="center" shrinkToFit="1"/>
    </xf>
    <xf numFmtId="0" fontId="0" fillId="0" borderId="35" xfId="0" applyFill="1" applyBorder="1" applyAlignment="1">
      <alignment vertical="center" shrinkToFit="1"/>
    </xf>
    <xf numFmtId="56" fontId="0" fillId="24" borderId="27" xfId="0" applyNumberFormat="1" applyFill="1" applyBorder="1" applyAlignment="1">
      <alignment vertical="center" shrinkToFit="1"/>
    </xf>
    <xf numFmtId="178" fontId="0" fillId="24" borderId="37" xfId="0" applyNumberFormat="1" applyFill="1" applyBorder="1" applyAlignment="1">
      <alignment vertical="center" shrinkToFit="1"/>
    </xf>
    <xf numFmtId="178" fontId="0" fillId="24" borderId="41" xfId="0" applyNumberFormat="1" applyFill="1" applyBorder="1" applyAlignment="1">
      <alignment vertical="center" shrinkToFit="1"/>
    </xf>
    <xf numFmtId="0" fontId="0" fillId="24" borderId="34" xfId="0" applyFill="1" applyBorder="1" applyAlignment="1">
      <alignment vertical="center" shrinkToFit="1"/>
    </xf>
    <xf numFmtId="0" fontId="0" fillId="24" borderId="28" xfId="0" applyFill="1" applyBorder="1" applyAlignment="1">
      <alignment vertical="center" shrinkToFit="1"/>
    </xf>
    <xf numFmtId="178" fontId="0" fillId="24" borderId="38" xfId="0" applyNumberFormat="1" applyFill="1" applyBorder="1" applyAlignment="1">
      <alignment vertical="center" shrinkToFit="1"/>
    </xf>
    <xf numFmtId="178" fontId="0" fillId="24" borderId="42" xfId="0" applyNumberFormat="1" applyFill="1" applyBorder="1" applyAlignment="1">
      <alignment vertical="center" shrinkToFit="1"/>
    </xf>
    <xf numFmtId="0" fontId="0" fillId="24" borderId="35" xfId="0" applyFill="1" applyBorder="1" applyAlignment="1">
      <alignment vertical="center" shrinkToFit="1"/>
    </xf>
    <xf numFmtId="180" fontId="0" fillId="24" borderId="38" xfId="0" applyNumberFormat="1" applyFill="1" applyBorder="1" applyAlignment="1">
      <alignment vertical="center" shrinkToFit="1"/>
    </xf>
    <xf numFmtId="0" fontId="0" fillId="0" borderId="0" xfId="0" applyFont="1" applyBorder="1" applyAlignment="1">
      <alignment vertical="center" shrinkToFit="1"/>
    </xf>
    <xf numFmtId="0" fontId="0" fillId="0" borderId="0" xfId="0" applyBorder="1" applyAlignment="1">
      <alignment horizontal="center" vertical="center" shrinkToFit="1"/>
    </xf>
    <xf numFmtId="178" fontId="0" fillId="0" borderId="0" xfId="0" applyNumberFormat="1" applyBorder="1" applyAlignment="1">
      <alignment vertical="center" shrinkToFit="1"/>
    </xf>
    <xf numFmtId="0" fontId="0" fillId="0" borderId="0" xfId="0" applyBorder="1" applyAlignment="1">
      <alignment vertical="center" shrinkToFit="1"/>
    </xf>
    <xf numFmtId="178" fontId="0" fillId="25" borderId="26" xfId="0" applyNumberFormat="1" applyFill="1" applyBorder="1" applyAlignment="1">
      <alignment vertical="center" shrinkToFit="1"/>
    </xf>
    <xf numFmtId="176" fontId="22" fillId="25" borderId="10" xfId="0" applyNumberFormat="1" applyFont="1" applyFill="1" applyBorder="1" applyAlignment="1">
      <alignment vertical="center"/>
    </xf>
    <xf numFmtId="176" fontId="22" fillId="25" borderId="15" xfId="0" applyNumberFormat="1" applyFont="1" applyFill="1" applyBorder="1" applyAlignment="1">
      <alignment vertical="center"/>
    </xf>
    <xf numFmtId="176" fontId="22" fillId="25" borderId="17" xfId="0" applyNumberFormat="1" applyFont="1" applyFill="1" applyBorder="1" applyAlignment="1">
      <alignment vertical="center"/>
    </xf>
    <xf numFmtId="0" fontId="22" fillId="21" borderId="40" xfId="0" applyFont="1" applyFill="1" applyBorder="1" applyAlignment="1">
      <alignment horizontal="left" vertical="center"/>
    </xf>
    <xf numFmtId="0" fontId="22" fillId="21" borderId="45" xfId="0" applyFont="1" applyFill="1" applyBorder="1" applyAlignment="1">
      <alignment horizontal="left" vertical="center"/>
    </xf>
    <xf numFmtId="180" fontId="0" fillId="24" borderId="42" xfId="0" applyNumberFormat="1" applyFill="1" applyBorder="1" applyAlignment="1">
      <alignment vertical="center" shrinkToFi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2" fillId="0" borderId="15" xfId="0" applyFont="1" applyBorder="1" applyAlignment="1">
      <alignment vertical="center"/>
    </xf>
    <xf numFmtId="0" fontId="32" fillId="0" borderId="13" xfId="0" applyFont="1" applyBorder="1" applyAlignment="1">
      <alignment horizontal="center" vertical="center"/>
    </xf>
    <xf numFmtId="0" fontId="32" fillId="0" borderId="15" xfId="0" applyFont="1" applyBorder="1" applyAlignment="1">
      <alignment vertical="center"/>
    </xf>
    <xf numFmtId="0" fontId="32" fillId="0" borderId="0" xfId="0" applyFont="1" applyAlignment="1">
      <alignment vertical="center"/>
    </xf>
    <xf numFmtId="0" fontId="32" fillId="0" borderId="15" xfId="0" applyFont="1" applyFill="1" applyBorder="1" applyAlignment="1">
      <alignment horizontal="center" vertical="center" wrapText="1"/>
    </xf>
    <xf numFmtId="0" fontId="22" fillId="4"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22" fillId="21" borderId="52" xfId="0" applyFont="1" applyFill="1" applyBorder="1" applyAlignment="1">
      <alignment horizontal="center" vertical="center" shrinkToFit="1"/>
    </xf>
    <xf numFmtId="0" fontId="22" fillId="21" borderId="53" xfId="0" applyFont="1" applyFill="1" applyBorder="1" applyAlignment="1">
      <alignment horizontal="center" vertical="center" shrinkToFit="1"/>
    </xf>
    <xf numFmtId="0" fontId="22" fillId="21" borderId="54" xfId="0" applyFont="1" applyFill="1" applyBorder="1" applyAlignment="1">
      <alignment horizontal="center" vertical="center" shrinkToFit="1"/>
    </xf>
    <xf numFmtId="58" fontId="0" fillId="0" borderId="0" xfId="0" applyNumberFormat="1" applyAlignment="1" quotePrefix="1">
      <alignment horizontal="left" vertical="center"/>
    </xf>
    <xf numFmtId="0" fontId="0" fillId="0" borderId="0" xfId="0" applyAlignment="1">
      <alignment vertical="center"/>
    </xf>
    <xf numFmtId="0" fontId="22" fillId="0" borderId="55" xfId="0" applyFont="1" applyBorder="1" applyAlignment="1">
      <alignment horizontal="center" vertical="center"/>
    </xf>
    <xf numFmtId="0" fontId="0" fillId="0" borderId="56" xfId="0" applyBorder="1" applyAlignment="1">
      <alignment horizontal="center" vertical="center"/>
    </xf>
    <xf numFmtId="0" fontId="0" fillId="0" borderId="45" xfId="0" applyBorder="1" applyAlignment="1">
      <alignment horizontal="center" vertical="center"/>
    </xf>
    <xf numFmtId="0" fontId="22" fillId="4" borderId="52"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2" fillId="0" borderId="46" xfId="0" applyFont="1" applyBorder="1" applyAlignment="1">
      <alignment horizontal="center" vertical="center"/>
    </xf>
    <xf numFmtId="0" fontId="22" fillId="0" borderId="57" xfId="0" applyFont="1" applyFill="1" applyBorder="1" applyAlignment="1">
      <alignment horizontal="center" vertical="center" shrinkToFit="1"/>
    </xf>
    <xf numFmtId="0" fontId="22" fillId="0" borderId="58" xfId="0" applyFont="1" applyFill="1" applyBorder="1" applyAlignment="1">
      <alignment horizontal="center" vertical="center" shrinkToFit="1"/>
    </xf>
    <xf numFmtId="0" fontId="22" fillId="0" borderId="59" xfId="0" applyFont="1" applyFill="1" applyBorder="1" applyAlignment="1">
      <alignment horizontal="center" vertical="center" shrinkToFit="1"/>
    </xf>
    <xf numFmtId="0" fontId="0" fillId="0" borderId="0" xfId="0" applyAlignment="1">
      <alignment vertical="center" shrinkToFit="1"/>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63" xfId="0" applyBorder="1" applyAlignment="1">
      <alignment horizontal="left" vertical="center"/>
    </xf>
    <xf numFmtId="0" fontId="27" fillId="0" borderId="0" xfId="0" applyFont="1" applyAlignment="1">
      <alignment horizontal="distributed"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9" fillId="0" borderId="0" xfId="0" applyFont="1" applyBorder="1" applyAlignment="1">
      <alignment horizontal="center" vertical="center"/>
    </xf>
    <xf numFmtId="0" fontId="0" fillId="0" borderId="0" xfId="0" applyFont="1" applyBorder="1" applyAlignment="1">
      <alignment vertical="center" shrinkToFit="1"/>
    </xf>
    <xf numFmtId="0" fontId="0" fillId="0" borderId="5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209550</xdr:rowOff>
    </xdr:from>
    <xdr:to>
      <xdr:col>2</xdr:col>
      <xdr:colOff>228600</xdr:colOff>
      <xdr:row>16</xdr:row>
      <xdr:rowOff>247650</xdr:rowOff>
    </xdr:to>
    <xdr:sp>
      <xdr:nvSpPr>
        <xdr:cNvPr id="1" name="正方形/長方形 7"/>
        <xdr:cNvSpPr>
          <a:spLocks/>
        </xdr:cNvSpPr>
      </xdr:nvSpPr>
      <xdr:spPr>
        <a:xfrm>
          <a:off x="0" y="3762375"/>
          <a:ext cx="3086100" cy="304800"/>
        </a:xfrm>
        <a:prstGeom prst="rect">
          <a:avLst/>
        </a:prstGeom>
        <a:noFill/>
        <a:ln w="38100" cmpd="sng">
          <a:solidFill>
            <a:srgbClr val="C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　　　　　　①</a:t>
          </a:r>
          <a:r>
            <a:rPr lang="en-US" cap="none" sz="1400" b="1" i="0" u="none" baseline="0">
              <a:solidFill>
                <a:srgbClr val="000000"/>
              </a:solidFill>
            </a:rPr>
            <a:t>
</a:t>
          </a:r>
        </a:p>
      </xdr:txBody>
    </xdr:sp>
    <xdr:clientData/>
  </xdr:twoCellAnchor>
  <xdr:twoCellAnchor>
    <xdr:from>
      <xdr:col>0</xdr:col>
      <xdr:colOff>9525</xdr:colOff>
      <xdr:row>17</xdr:row>
      <xdr:rowOff>38100</xdr:rowOff>
    </xdr:from>
    <xdr:to>
      <xdr:col>2</xdr:col>
      <xdr:colOff>238125</xdr:colOff>
      <xdr:row>18</xdr:row>
      <xdr:rowOff>85725</xdr:rowOff>
    </xdr:to>
    <xdr:sp>
      <xdr:nvSpPr>
        <xdr:cNvPr id="2" name="正方形/長方形 8"/>
        <xdr:cNvSpPr>
          <a:spLocks/>
        </xdr:cNvSpPr>
      </xdr:nvSpPr>
      <xdr:spPr>
        <a:xfrm>
          <a:off x="9525" y="4124325"/>
          <a:ext cx="3086100" cy="314325"/>
        </a:xfrm>
        <a:prstGeom prst="rect">
          <a:avLst/>
        </a:prstGeom>
        <a:noFill/>
        <a:ln w="38100" cmpd="sng">
          <a:solidFill>
            <a:srgbClr val="C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　　　　　　②</a:t>
          </a:r>
          <a:r>
            <a:rPr lang="en-US" cap="none" sz="1400" b="1" i="0" u="none" baseline="0">
              <a:solidFill>
                <a:srgbClr val="000000"/>
              </a:solidFill>
            </a:rPr>
            <a:t>
</a:t>
          </a:r>
        </a:p>
      </xdr:txBody>
    </xdr:sp>
    <xdr:clientData/>
  </xdr:twoCellAnchor>
  <xdr:twoCellAnchor>
    <xdr:from>
      <xdr:col>2</xdr:col>
      <xdr:colOff>1104900</xdr:colOff>
      <xdr:row>17</xdr:row>
      <xdr:rowOff>19050</xdr:rowOff>
    </xdr:from>
    <xdr:to>
      <xdr:col>4</xdr:col>
      <xdr:colOff>47625</xdr:colOff>
      <xdr:row>20</xdr:row>
      <xdr:rowOff>19050</xdr:rowOff>
    </xdr:to>
    <xdr:sp>
      <xdr:nvSpPr>
        <xdr:cNvPr id="3" name="正方形/長方形 10"/>
        <xdr:cNvSpPr>
          <a:spLocks/>
        </xdr:cNvSpPr>
      </xdr:nvSpPr>
      <xdr:spPr>
        <a:xfrm>
          <a:off x="3962400" y="4105275"/>
          <a:ext cx="2886075" cy="800100"/>
        </a:xfrm>
        <a:prstGeom prst="rect">
          <a:avLst/>
        </a:prstGeom>
        <a:noFill/>
        <a:ln w="38100" cmpd="sng">
          <a:solidFill>
            <a:srgbClr val="C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
</a:t>
          </a:r>
        </a:p>
      </xdr:txBody>
    </xdr:sp>
    <xdr:clientData/>
  </xdr:twoCellAnchor>
  <xdr:twoCellAnchor>
    <xdr:from>
      <xdr:col>0</xdr:col>
      <xdr:colOff>0</xdr:colOff>
      <xdr:row>29</xdr:row>
      <xdr:rowOff>257175</xdr:rowOff>
    </xdr:from>
    <xdr:to>
      <xdr:col>4</xdr:col>
      <xdr:colOff>38100</xdr:colOff>
      <xdr:row>32</xdr:row>
      <xdr:rowOff>85725</xdr:rowOff>
    </xdr:to>
    <xdr:sp>
      <xdr:nvSpPr>
        <xdr:cNvPr id="4" name="正方形/長方形 5"/>
        <xdr:cNvSpPr>
          <a:spLocks/>
        </xdr:cNvSpPr>
      </xdr:nvSpPr>
      <xdr:spPr>
        <a:xfrm>
          <a:off x="0" y="7496175"/>
          <a:ext cx="6838950" cy="628650"/>
        </a:xfrm>
        <a:prstGeom prst="rect">
          <a:avLst/>
        </a:prstGeom>
        <a:noFill/>
        <a:ln w="38100" cmpd="sng">
          <a:solidFill>
            <a:srgbClr val="C00000"/>
          </a:solidFill>
          <a:headEnd type="none"/>
          <a:tailEnd type="none"/>
        </a:ln>
      </xdr:spPr>
      <xdr:txBody>
        <a:bodyPr vertOverflow="clip" wrap="square" anchor="b"/>
        <a:p>
          <a:pPr algn="l">
            <a:defRPr/>
          </a:pP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17</xdr:row>
      <xdr:rowOff>114300</xdr:rowOff>
    </xdr:from>
    <xdr:to>
      <xdr:col>2</xdr:col>
      <xdr:colOff>628650</xdr:colOff>
      <xdr:row>30</xdr:row>
      <xdr:rowOff>247650</xdr:rowOff>
    </xdr:to>
    <xdr:sp>
      <xdr:nvSpPr>
        <xdr:cNvPr id="5" name="左カーブ矢印 19"/>
        <xdr:cNvSpPr>
          <a:spLocks/>
        </xdr:cNvSpPr>
      </xdr:nvSpPr>
      <xdr:spPr>
        <a:xfrm>
          <a:off x="2876550" y="4200525"/>
          <a:ext cx="609600" cy="3552825"/>
        </a:xfrm>
        <a:prstGeom prst="curvedLeftArrow">
          <a:avLst>
            <a:gd name="adj1" fmla="val 42694"/>
            <a:gd name="adj2" fmla="val 48175"/>
            <a:gd name="adj3" fmla="val -2500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2105025</xdr:colOff>
      <xdr:row>18</xdr:row>
      <xdr:rowOff>47625</xdr:rowOff>
    </xdr:from>
    <xdr:to>
      <xdr:col>3</xdr:col>
      <xdr:colOff>2486025</xdr:colOff>
      <xdr:row>20</xdr:row>
      <xdr:rowOff>47625</xdr:rowOff>
    </xdr:to>
    <xdr:sp>
      <xdr:nvSpPr>
        <xdr:cNvPr id="6" name="正方形/長方形 1"/>
        <xdr:cNvSpPr>
          <a:spLocks/>
        </xdr:cNvSpPr>
      </xdr:nvSpPr>
      <xdr:spPr>
        <a:xfrm>
          <a:off x="6143625" y="4400550"/>
          <a:ext cx="381000" cy="533400"/>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2114550</xdr:colOff>
      <xdr:row>30</xdr:row>
      <xdr:rowOff>219075</xdr:rowOff>
    </xdr:from>
    <xdr:to>
      <xdr:col>3</xdr:col>
      <xdr:colOff>2495550</xdr:colOff>
      <xdr:row>32</xdr:row>
      <xdr:rowOff>219075</xdr:rowOff>
    </xdr:to>
    <xdr:sp>
      <xdr:nvSpPr>
        <xdr:cNvPr id="7" name="正方形/長方形 21"/>
        <xdr:cNvSpPr>
          <a:spLocks/>
        </xdr:cNvSpPr>
      </xdr:nvSpPr>
      <xdr:spPr>
        <a:xfrm>
          <a:off x="6153150" y="7724775"/>
          <a:ext cx="381000" cy="533400"/>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96"/>
  <sheetViews>
    <sheetView tabSelected="1" zoomScalePageLayoutView="0" workbookViewId="0" topLeftCell="A1">
      <selection activeCell="A1" sqref="A1"/>
    </sheetView>
  </sheetViews>
  <sheetFormatPr defaultColWidth="9.00390625" defaultRowHeight="13.5"/>
  <cols>
    <col min="1" max="1" width="3.375" style="0" customWidth="1"/>
    <col min="2" max="3" width="3.125" style="0" customWidth="1"/>
    <col min="4" max="4" width="12.625" style="0" customWidth="1"/>
    <col min="5" max="7" width="15.625" style="0" customWidth="1"/>
    <col min="8" max="8" width="24.875" style="0" customWidth="1"/>
    <col min="9" max="9" width="4.125" style="0" customWidth="1"/>
  </cols>
  <sheetData>
    <row r="2" ht="13.5">
      <c r="B2" t="s">
        <v>121</v>
      </c>
    </row>
    <row r="3" spans="5:7" ht="24">
      <c r="E3" s="1" t="s">
        <v>48</v>
      </c>
      <c r="F3" s="1"/>
      <c r="G3" s="1"/>
    </row>
    <row r="4" spans="5:7" ht="13.5">
      <c r="E4" s="2" t="s">
        <v>0</v>
      </c>
      <c r="F4" s="122" t="s">
        <v>122</v>
      </c>
      <c r="G4" s="123"/>
    </row>
    <row r="5" spans="5:7" ht="13.5">
      <c r="E5" s="2" t="s">
        <v>1</v>
      </c>
      <c r="F5" s="122" t="s">
        <v>123</v>
      </c>
      <c r="G5" s="123"/>
    </row>
    <row r="6" spans="2:8" ht="15" customHeight="1" thickBot="1">
      <c r="B6" t="s">
        <v>2</v>
      </c>
      <c r="H6" s="2" t="s">
        <v>42</v>
      </c>
    </row>
    <row r="7" spans="2:8" ht="31.5" customHeight="1">
      <c r="B7" s="124" t="s">
        <v>3</v>
      </c>
      <c r="C7" s="125"/>
      <c r="D7" s="126"/>
      <c r="E7" s="3" t="s">
        <v>4</v>
      </c>
      <c r="F7" s="3" t="s">
        <v>5</v>
      </c>
      <c r="G7" s="3" t="s">
        <v>41</v>
      </c>
      <c r="H7" s="4" t="s">
        <v>6</v>
      </c>
    </row>
    <row r="8" spans="2:8" ht="15" customHeight="1">
      <c r="B8" s="5"/>
      <c r="C8" s="6" t="s">
        <v>7</v>
      </c>
      <c r="D8" s="7"/>
      <c r="E8" s="8"/>
      <c r="F8" s="8"/>
      <c r="G8" s="48" t="e">
        <f>F8/E8</f>
        <v>#DIV/0!</v>
      </c>
      <c r="H8" s="9"/>
    </row>
    <row r="9" spans="2:8" ht="15" customHeight="1">
      <c r="B9" s="5"/>
      <c r="C9" s="6" t="s">
        <v>8</v>
      </c>
      <c r="D9" s="7"/>
      <c r="E9" s="8"/>
      <c r="F9" s="8"/>
      <c r="G9" s="48" t="e">
        <f aca="true" t="shared" si="0" ref="G9:G15">F9/E9</f>
        <v>#DIV/0!</v>
      </c>
      <c r="H9" s="60" t="s">
        <v>50</v>
      </c>
    </row>
    <row r="10" spans="2:8" ht="15" customHeight="1">
      <c r="B10" s="5"/>
      <c r="C10" s="6"/>
      <c r="D10" s="7"/>
      <c r="E10" s="8"/>
      <c r="F10" s="8"/>
      <c r="G10" s="48" t="e">
        <f t="shared" si="0"/>
        <v>#DIV/0!</v>
      </c>
      <c r="H10" s="9"/>
    </row>
    <row r="11" spans="2:8" ht="15" customHeight="1">
      <c r="B11" s="5"/>
      <c r="C11" s="6" t="s">
        <v>9</v>
      </c>
      <c r="D11" s="7"/>
      <c r="E11" s="8"/>
      <c r="F11" s="8"/>
      <c r="G11" s="48" t="e">
        <f t="shared" si="0"/>
        <v>#DIV/0!</v>
      </c>
      <c r="H11" s="9"/>
    </row>
    <row r="12" spans="2:8" ht="15" customHeight="1">
      <c r="B12" s="5"/>
      <c r="C12" s="6" t="s">
        <v>10</v>
      </c>
      <c r="D12" s="10"/>
      <c r="E12" s="8"/>
      <c r="F12" s="8"/>
      <c r="G12" s="48" t="e">
        <f t="shared" si="0"/>
        <v>#DIV/0!</v>
      </c>
      <c r="H12" s="9"/>
    </row>
    <row r="13" spans="2:8" ht="15" customHeight="1">
      <c r="B13" s="5"/>
      <c r="C13" s="6" t="s">
        <v>11</v>
      </c>
      <c r="D13" s="10"/>
      <c r="E13" s="8"/>
      <c r="F13" s="8"/>
      <c r="G13" s="48" t="e">
        <f t="shared" si="0"/>
        <v>#DIV/0!</v>
      </c>
      <c r="H13" s="9"/>
    </row>
    <row r="14" spans="2:8" ht="15" customHeight="1">
      <c r="B14" s="131" t="s">
        <v>44</v>
      </c>
      <c r="C14" s="132"/>
      <c r="D14" s="133"/>
      <c r="E14" s="8"/>
      <c r="F14" s="8"/>
      <c r="G14" s="48" t="e">
        <f t="shared" si="0"/>
        <v>#DIV/0!</v>
      </c>
      <c r="H14" s="9"/>
    </row>
    <row r="15" spans="2:8" ht="15" customHeight="1" thickBot="1">
      <c r="B15" s="127" t="s">
        <v>12</v>
      </c>
      <c r="C15" s="128"/>
      <c r="D15" s="129"/>
      <c r="E15" s="11">
        <f>SUM(E8:E14)</f>
        <v>0</v>
      </c>
      <c r="F15" s="11">
        <f>SUM(F8:F14)</f>
        <v>0</v>
      </c>
      <c r="G15" s="49" t="e">
        <f t="shared" si="0"/>
        <v>#DIV/0!</v>
      </c>
      <c r="H15" s="12"/>
    </row>
    <row r="16" spans="2:4" ht="13.5">
      <c r="B16" s="13"/>
      <c r="C16" s="13"/>
      <c r="D16" s="13"/>
    </row>
    <row r="17" spans="2:8" ht="15" customHeight="1" thickBot="1">
      <c r="B17" t="s">
        <v>13</v>
      </c>
      <c r="H17" s="2" t="s">
        <v>42</v>
      </c>
    </row>
    <row r="18" spans="2:8" ht="31.5" customHeight="1" thickBot="1">
      <c r="B18" s="130" t="s">
        <v>3</v>
      </c>
      <c r="C18" s="114"/>
      <c r="D18" s="115"/>
      <c r="E18" s="14" t="s">
        <v>4</v>
      </c>
      <c r="F18" s="14" t="s">
        <v>5</v>
      </c>
      <c r="G18" s="3" t="s">
        <v>41</v>
      </c>
      <c r="H18" s="15" t="s">
        <v>6</v>
      </c>
    </row>
    <row r="19" spans="2:8" ht="15" customHeight="1">
      <c r="B19" s="16" t="s">
        <v>14</v>
      </c>
      <c r="C19" s="103"/>
      <c r="D19" s="104"/>
      <c r="E19" s="17">
        <f>E20</f>
        <v>0</v>
      </c>
      <c r="F19" s="100">
        <f>F20</f>
        <v>0</v>
      </c>
      <c r="G19" s="50" t="e">
        <f>F19/E19</f>
        <v>#DIV/0!</v>
      </c>
      <c r="H19" s="18"/>
    </row>
    <row r="20" spans="2:8" ht="15" customHeight="1">
      <c r="B20" s="5"/>
      <c r="C20" s="19" t="s">
        <v>15</v>
      </c>
      <c r="D20" s="19"/>
      <c r="E20" s="8"/>
      <c r="F20" s="101">
        <f>'給与・賃金'!B28</f>
        <v>0</v>
      </c>
      <c r="G20" s="48" t="e">
        <f aca="true" t="shared" si="1" ref="G20:G45">F20/E20</f>
        <v>#DIV/0!</v>
      </c>
      <c r="H20" s="9" t="s">
        <v>49</v>
      </c>
    </row>
    <row r="21" spans="2:8" ht="15" customHeight="1" thickBot="1">
      <c r="B21" s="20"/>
      <c r="C21" s="21"/>
      <c r="D21" s="21"/>
      <c r="E21" s="22"/>
      <c r="F21" s="102"/>
      <c r="G21" s="53" t="e">
        <f t="shared" si="1"/>
        <v>#DIV/0!</v>
      </c>
      <c r="H21" s="23"/>
    </row>
    <row r="22" spans="2:8" ht="15" customHeight="1">
      <c r="B22" s="16" t="s">
        <v>16</v>
      </c>
      <c r="C22" s="103"/>
      <c r="D22" s="104"/>
      <c r="E22" s="17">
        <f>SUM(E23:E35)</f>
        <v>0</v>
      </c>
      <c r="F22" s="100">
        <f>SUM(F23:F35)</f>
        <v>0</v>
      </c>
      <c r="G22" s="52" t="e">
        <f t="shared" si="1"/>
        <v>#DIV/0!</v>
      </c>
      <c r="H22" s="18"/>
    </row>
    <row r="23" spans="2:8" ht="15" customHeight="1">
      <c r="B23" s="5"/>
      <c r="C23" s="24" t="s">
        <v>17</v>
      </c>
      <c r="D23" s="24"/>
      <c r="E23" s="8"/>
      <c r="F23" s="101">
        <f>'報償費'!B28</f>
        <v>0</v>
      </c>
      <c r="G23" s="48" t="e">
        <f t="shared" si="1"/>
        <v>#DIV/0!</v>
      </c>
      <c r="H23" s="9"/>
    </row>
    <row r="24" spans="2:8" ht="15" customHeight="1">
      <c r="B24" s="5"/>
      <c r="C24" s="24" t="s">
        <v>18</v>
      </c>
      <c r="D24" s="24"/>
      <c r="E24" s="8"/>
      <c r="F24" s="101">
        <f>'旅費'!B28</f>
        <v>0</v>
      </c>
      <c r="G24" s="48" t="e">
        <f t="shared" si="1"/>
        <v>#DIV/0!</v>
      </c>
      <c r="H24" s="9"/>
    </row>
    <row r="25" spans="2:8" ht="15" customHeight="1">
      <c r="B25" s="5"/>
      <c r="C25" s="24" t="s">
        <v>19</v>
      </c>
      <c r="D25" s="24"/>
      <c r="E25" s="8"/>
      <c r="F25" s="101">
        <f>'消耗品費'!B28</f>
        <v>0</v>
      </c>
      <c r="G25" s="48" t="e">
        <f t="shared" si="1"/>
        <v>#DIV/0!</v>
      </c>
      <c r="H25" s="9"/>
    </row>
    <row r="26" spans="2:8" ht="15" customHeight="1">
      <c r="B26" s="5"/>
      <c r="C26" s="24" t="s">
        <v>20</v>
      </c>
      <c r="D26" s="24"/>
      <c r="E26" s="8"/>
      <c r="F26" s="101">
        <f>'食糧費'!B28</f>
        <v>0</v>
      </c>
      <c r="G26" s="48" t="e">
        <f t="shared" si="1"/>
        <v>#DIV/0!</v>
      </c>
      <c r="H26" s="9"/>
    </row>
    <row r="27" spans="2:8" ht="15" customHeight="1">
      <c r="B27" s="5"/>
      <c r="C27" s="24" t="s">
        <v>21</v>
      </c>
      <c r="D27" s="24"/>
      <c r="E27" s="8"/>
      <c r="F27" s="101">
        <f>'印刷製本費'!B28</f>
        <v>0</v>
      </c>
      <c r="G27" s="48" t="e">
        <f t="shared" si="1"/>
        <v>#DIV/0!</v>
      </c>
      <c r="H27" s="9"/>
    </row>
    <row r="28" spans="2:8" ht="15" customHeight="1">
      <c r="B28" s="5"/>
      <c r="C28" s="24" t="s">
        <v>22</v>
      </c>
      <c r="D28" s="24"/>
      <c r="E28" s="8"/>
      <c r="F28" s="101">
        <f>'燃料費'!B28</f>
        <v>0</v>
      </c>
      <c r="G28" s="48" t="e">
        <f t="shared" si="1"/>
        <v>#DIV/0!</v>
      </c>
      <c r="H28" s="9"/>
    </row>
    <row r="29" spans="2:8" ht="15" customHeight="1">
      <c r="B29" s="5"/>
      <c r="C29" s="24" t="s">
        <v>23</v>
      </c>
      <c r="D29" s="24"/>
      <c r="E29" s="8"/>
      <c r="F29" s="101">
        <f>'光熱水費'!B28</f>
        <v>0</v>
      </c>
      <c r="G29" s="48" t="e">
        <f t="shared" si="1"/>
        <v>#DIV/0!</v>
      </c>
      <c r="H29" s="9"/>
    </row>
    <row r="30" spans="2:8" ht="15" customHeight="1">
      <c r="B30" s="5"/>
      <c r="C30" s="24" t="s">
        <v>24</v>
      </c>
      <c r="D30" s="24"/>
      <c r="E30" s="8"/>
      <c r="F30" s="101">
        <f>'通信運搬費'!B28</f>
        <v>0</v>
      </c>
      <c r="G30" s="48" t="e">
        <f t="shared" si="1"/>
        <v>#DIV/0!</v>
      </c>
      <c r="H30" s="9"/>
    </row>
    <row r="31" spans="2:8" ht="15" customHeight="1">
      <c r="B31" s="5"/>
      <c r="C31" s="24" t="s">
        <v>25</v>
      </c>
      <c r="D31" s="24"/>
      <c r="E31" s="8"/>
      <c r="F31" s="101">
        <f>'手数料'!B28</f>
        <v>0</v>
      </c>
      <c r="G31" s="48" t="e">
        <f t="shared" si="1"/>
        <v>#DIV/0!</v>
      </c>
      <c r="H31" s="9"/>
    </row>
    <row r="32" spans="2:8" ht="15" customHeight="1">
      <c r="B32" s="5"/>
      <c r="C32" s="24" t="s">
        <v>26</v>
      </c>
      <c r="D32" s="24"/>
      <c r="E32" s="8"/>
      <c r="F32" s="101">
        <f>'保険料'!B28</f>
        <v>0</v>
      </c>
      <c r="G32" s="48" t="e">
        <f t="shared" si="1"/>
        <v>#DIV/0!</v>
      </c>
      <c r="H32" s="9"/>
    </row>
    <row r="33" spans="2:8" ht="15" customHeight="1">
      <c r="B33" s="5"/>
      <c r="C33" s="25" t="s">
        <v>27</v>
      </c>
      <c r="D33" s="25"/>
      <c r="E33" s="8"/>
      <c r="F33" s="101">
        <f>'公課費'!B28</f>
        <v>0</v>
      </c>
      <c r="G33" s="48" t="e">
        <f t="shared" si="1"/>
        <v>#DIV/0!</v>
      </c>
      <c r="H33" s="9"/>
    </row>
    <row r="34" spans="2:8" ht="15" customHeight="1">
      <c r="B34" s="5"/>
      <c r="C34" s="19" t="s">
        <v>28</v>
      </c>
      <c r="D34" s="19"/>
      <c r="E34" s="8"/>
      <c r="F34" s="101">
        <f>'その他'!B28</f>
        <v>0</v>
      </c>
      <c r="G34" s="48" t="e">
        <f t="shared" si="1"/>
        <v>#DIV/0!</v>
      </c>
      <c r="H34" s="9"/>
    </row>
    <row r="35" spans="2:8" ht="15" customHeight="1" thickBot="1">
      <c r="B35" s="20"/>
      <c r="C35" s="26" t="s">
        <v>29</v>
      </c>
      <c r="D35" s="26"/>
      <c r="E35" s="22"/>
      <c r="F35" s="101">
        <f>'本部経費'!B28</f>
        <v>0</v>
      </c>
      <c r="G35" s="51" t="e">
        <f t="shared" si="1"/>
        <v>#DIV/0!</v>
      </c>
      <c r="H35" s="23"/>
    </row>
    <row r="36" spans="2:8" ht="15" customHeight="1">
      <c r="B36" s="16" t="s">
        <v>30</v>
      </c>
      <c r="C36" s="103"/>
      <c r="D36" s="104"/>
      <c r="E36" s="17">
        <f>SUM(E37:E43)</f>
        <v>0</v>
      </c>
      <c r="F36" s="100">
        <f>SUM(F37:F43)</f>
        <v>0</v>
      </c>
      <c r="G36" s="50" t="e">
        <f t="shared" si="1"/>
        <v>#DIV/0!</v>
      </c>
      <c r="H36" s="18"/>
    </row>
    <row r="37" spans="2:9" ht="15" customHeight="1">
      <c r="B37" s="5"/>
      <c r="C37" s="27" t="s">
        <v>31</v>
      </c>
      <c r="D37" s="27"/>
      <c r="E37" s="8"/>
      <c r="F37" s="101">
        <f>'施設管理費'!B28</f>
        <v>0</v>
      </c>
      <c r="G37" s="48" t="e">
        <f t="shared" si="1"/>
        <v>#DIV/0!</v>
      </c>
      <c r="H37" s="28"/>
      <c r="I37" s="29"/>
    </row>
    <row r="38" spans="2:9" ht="15" customHeight="1">
      <c r="B38" s="5"/>
      <c r="C38" s="27" t="s">
        <v>32</v>
      </c>
      <c r="D38" s="27"/>
      <c r="E38" s="8"/>
      <c r="F38" s="101">
        <f>'清掃費'!B28</f>
        <v>0</v>
      </c>
      <c r="G38" s="48" t="e">
        <f t="shared" si="1"/>
        <v>#DIV/0!</v>
      </c>
      <c r="H38" s="28"/>
      <c r="I38" s="30"/>
    </row>
    <row r="39" spans="2:9" ht="15.75" customHeight="1">
      <c r="B39" s="5"/>
      <c r="C39" s="24" t="s">
        <v>33</v>
      </c>
      <c r="D39" s="24"/>
      <c r="E39" s="8"/>
      <c r="F39" s="101">
        <f>'設備機器管理費'!B28</f>
        <v>0</v>
      </c>
      <c r="G39" s="48" t="e">
        <f t="shared" si="1"/>
        <v>#DIV/0!</v>
      </c>
      <c r="H39" s="31"/>
      <c r="I39" s="32"/>
    </row>
    <row r="40" spans="2:9" ht="13.5" customHeight="1">
      <c r="B40" s="5"/>
      <c r="C40" s="27" t="s">
        <v>34</v>
      </c>
      <c r="D40" s="27"/>
      <c r="E40" s="8"/>
      <c r="F40" s="101">
        <f>'保安警備費'!B28</f>
        <v>0</v>
      </c>
      <c r="G40" s="48" t="e">
        <f t="shared" si="1"/>
        <v>#DIV/0!</v>
      </c>
      <c r="H40" s="33"/>
      <c r="I40" s="32"/>
    </row>
    <row r="41" spans="2:9" ht="13.5">
      <c r="B41" s="5"/>
      <c r="C41" s="27" t="s">
        <v>35</v>
      </c>
      <c r="D41" s="27"/>
      <c r="E41" s="8"/>
      <c r="F41" s="101">
        <f>'修繕費'!B28</f>
        <v>0</v>
      </c>
      <c r="G41" s="48" t="e">
        <f t="shared" si="1"/>
        <v>#DIV/0!</v>
      </c>
      <c r="H41" s="28"/>
      <c r="I41" s="30"/>
    </row>
    <row r="42" spans="2:9" ht="13.5">
      <c r="B42" s="5"/>
      <c r="C42" s="27" t="s">
        <v>36</v>
      </c>
      <c r="D42" s="27"/>
      <c r="E42" s="8"/>
      <c r="F42" s="101">
        <f>'委託料'!B28</f>
        <v>0</v>
      </c>
      <c r="G42" s="48" t="e">
        <f t="shared" si="1"/>
        <v>#DIV/0!</v>
      </c>
      <c r="H42" s="28"/>
      <c r="I42" s="30"/>
    </row>
    <row r="43" spans="2:8" ht="13.5">
      <c r="B43" s="5"/>
      <c r="C43" s="19" t="s">
        <v>37</v>
      </c>
      <c r="D43" s="19"/>
      <c r="E43" s="8"/>
      <c r="F43" s="101">
        <f>'原材料費'!B28</f>
        <v>0</v>
      </c>
      <c r="G43" s="48" t="e">
        <f t="shared" si="1"/>
        <v>#DIV/0!</v>
      </c>
      <c r="H43" s="34"/>
    </row>
    <row r="44" spans="2:10" ht="14.25" thickBot="1">
      <c r="B44" s="119" t="s">
        <v>44</v>
      </c>
      <c r="C44" s="120"/>
      <c r="D44" s="121"/>
      <c r="E44" s="55"/>
      <c r="F44" s="102">
        <f>'給与・賃金'!C28+'報償費'!C28+'旅費'!C28+'消耗品費'!C28+'食糧費'!C28+'印刷製本費'!C28+'燃料費'!C28+'光熱水費'!C28+'通信運搬費'!C28+'手数料'!C28+'保険料'!C28+'公課費'!C28+'その他'!C28+'本部経費'!C28+'施設管理費'!C28+'清掃費'!C28+'設備機器管理費'!C28+'保安警備費'!C28+'修繕費'!C28+'委託料'!C28+'原材料費'!C28</f>
        <v>0</v>
      </c>
      <c r="G44" s="53" t="e">
        <f t="shared" si="1"/>
        <v>#DIV/0!</v>
      </c>
      <c r="H44" s="23" t="s">
        <v>45</v>
      </c>
      <c r="J44">
        <f>'給与・賃金'!C28</f>
        <v>0</v>
      </c>
    </row>
    <row r="45" spans="2:8" ht="15" customHeight="1" thickBot="1">
      <c r="B45" s="113" t="s">
        <v>38</v>
      </c>
      <c r="C45" s="114"/>
      <c r="D45" s="115"/>
      <c r="E45" s="35">
        <f>SUM(E19:E44)</f>
        <v>0</v>
      </c>
      <c r="F45" s="35">
        <f>F19+F36+F44</f>
        <v>0</v>
      </c>
      <c r="G45" s="54" t="e">
        <f t="shared" si="1"/>
        <v>#DIV/0!</v>
      </c>
      <c r="H45" s="36"/>
    </row>
    <row r="46" spans="2:7" ht="13.5">
      <c r="B46" s="37"/>
      <c r="E46" s="38"/>
      <c r="F46" s="38"/>
      <c r="G46" s="38"/>
    </row>
    <row r="47" spans="2:7" ht="15" customHeight="1" thickBot="1">
      <c r="B47" s="39" t="s">
        <v>46</v>
      </c>
      <c r="C47" s="39"/>
      <c r="D47" s="39"/>
      <c r="E47" s="38"/>
      <c r="F47" s="38"/>
      <c r="G47" s="38"/>
    </row>
    <row r="48" spans="2:8" ht="15" customHeight="1" thickBot="1">
      <c r="B48" s="113" t="s">
        <v>47</v>
      </c>
      <c r="C48" s="114"/>
      <c r="D48" s="115"/>
      <c r="E48" s="40">
        <f>E15-E45</f>
        <v>0</v>
      </c>
      <c r="F48" s="58">
        <f>F15-F45</f>
        <v>0</v>
      </c>
      <c r="G48" s="56"/>
      <c r="H48" s="57"/>
    </row>
    <row r="50" ht="14.25" thickBot="1">
      <c r="B50" t="s">
        <v>39</v>
      </c>
    </row>
    <row r="51" spans="2:10" ht="13.5" customHeight="1">
      <c r="B51" s="116"/>
      <c r="C51" s="117"/>
      <c r="D51" s="117"/>
      <c r="E51" s="117"/>
      <c r="F51" s="117"/>
      <c r="G51" s="117"/>
      <c r="H51" s="118"/>
      <c r="I51" s="41"/>
      <c r="J51" s="41"/>
    </row>
    <row r="52" spans="2:10" ht="13.5">
      <c r="B52" s="138"/>
      <c r="C52" s="139"/>
      <c r="D52" s="139"/>
      <c r="E52" s="139"/>
      <c r="F52" s="139"/>
      <c r="G52" s="139"/>
      <c r="H52" s="140"/>
      <c r="I52" s="41"/>
      <c r="J52" s="41"/>
    </row>
    <row r="53" spans="2:10" ht="14.25" customHeight="1">
      <c r="B53" s="138"/>
      <c r="C53" s="139"/>
      <c r="D53" s="139"/>
      <c r="E53" s="139"/>
      <c r="F53" s="139"/>
      <c r="G53" s="139"/>
      <c r="H53" s="140"/>
      <c r="I53" s="41"/>
      <c r="J53" s="41"/>
    </row>
    <row r="54" spans="2:8" ht="13.5">
      <c r="B54" s="138"/>
      <c r="C54" s="139"/>
      <c r="D54" s="139"/>
      <c r="E54" s="139"/>
      <c r="F54" s="139"/>
      <c r="G54" s="139"/>
      <c r="H54" s="140"/>
    </row>
    <row r="55" spans="2:8" ht="14.25" thickBot="1">
      <c r="B55" s="135"/>
      <c r="C55" s="136"/>
      <c r="D55" s="136"/>
      <c r="E55" s="136"/>
      <c r="F55" s="136"/>
      <c r="G55" s="136"/>
      <c r="H55" s="137"/>
    </row>
    <row r="58" spans="4:7" ht="42.75" customHeight="1">
      <c r="D58" s="106" t="s">
        <v>114</v>
      </c>
      <c r="E58" s="107" t="s">
        <v>115</v>
      </c>
      <c r="F58" s="107" t="s">
        <v>116</v>
      </c>
      <c r="G58" s="107" t="s">
        <v>117</v>
      </c>
    </row>
    <row r="59" spans="4:7" ht="13.5">
      <c r="D59" s="107" t="s">
        <v>118</v>
      </c>
      <c r="E59" s="108"/>
      <c r="F59" s="108"/>
      <c r="G59" s="108"/>
    </row>
    <row r="60" spans="4:7" ht="13.5">
      <c r="D60" s="107" t="s">
        <v>118</v>
      </c>
      <c r="E60" s="108"/>
      <c r="F60" s="108"/>
      <c r="G60" s="108"/>
    </row>
    <row r="61" spans="4:7" ht="13.5">
      <c r="D61" s="107" t="s">
        <v>118</v>
      </c>
      <c r="E61" s="108"/>
      <c r="F61" s="108"/>
      <c r="G61" s="108"/>
    </row>
    <row r="62" spans="4:7" ht="13.5">
      <c r="D62" s="107" t="s">
        <v>118</v>
      </c>
      <c r="E62" s="108"/>
      <c r="F62" s="108"/>
      <c r="G62" s="108"/>
    </row>
    <row r="63" spans="4:7" ht="13.5">
      <c r="D63" s="107" t="s">
        <v>118</v>
      </c>
      <c r="E63" s="108"/>
      <c r="F63" s="108"/>
      <c r="G63" s="108"/>
    </row>
    <row r="64" spans="4:7" ht="13.5">
      <c r="D64" s="109" t="s">
        <v>119</v>
      </c>
      <c r="E64" s="110"/>
      <c r="F64" s="110"/>
      <c r="G64" s="108"/>
    </row>
    <row r="65" spans="4:7" ht="13.5">
      <c r="D65" s="111"/>
      <c r="E65" s="111"/>
      <c r="F65" s="111"/>
      <c r="G65" s="111"/>
    </row>
    <row r="66" spans="4:7" ht="47.25" customHeight="1">
      <c r="D66" s="112" t="s">
        <v>120</v>
      </c>
      <c r="E66" s="107" t="s">
        <v>115</v>
      </c>
      <c r="F66" s="107" t="s">
        <v>116</v>
      </c>
      <c r="G66" s="107" t="s">
        <v>117</v>
      </c>
    </row>
    <row r="67" spans="4:7" ht="13.5">
      <c r="D67" s="107" t="s">
        <v>118</v>
      </c>
      <c r="E67" s="108"/>
      <c r="F67" s="108"/>
      <c r="G67" s="108"/>
    </row>
    <row r="68" spans="4:7" ht="13.5">
      <c r="D68" s="107" t="s">
        <v>118</v>
      </c>
      <c r="E68" s="108"/>
      <c r="F68" s="108"/>
      <c r="G68" s="108"/>
    </row>
    <row r="69" spans="4:7" ht="13.5">
      <c r="D69" s="107" t="s">
        <v>118</v>
      </c>
      <c r="E69" s="108"/>
      <c r="F69" s="108"/>
      <c r="G69" s="108"/>
    </row>
    <row r="70" spans="4:7" ht="13.5">
      <c r="D70" s="107" t="s">
        <v>118</v>
      </c>
      <c r="E70" s="108"/>
      <c r="F70" s="108"/>
      <c r="G70" s="108"/>
    </row>
    <row r="71" spans="4:7" ht="13.5">
      <c r="D71" s="107" t="s">
        <v>118</v>
      </c>
      <c r="E71" s="108"/>
      <c r="F71" s="108"/>
      <c r="G71" s="108"/>
    </row>
    <row r="72" spans="4:7" ht="13.5">
      <c r="D72" s="109" t="s">
        <v>119</v>
      </c>
      <c r="E72" s="110"/>
      <c r="F72" s="110"/>
      <c r="G72" s="108"/>
    </row>
    <row r="74" spans="2:3" ht="13.5">
      <c r="B74" s="59" t="s">
        <v>51</v>
      </c>
      <c r="C74" s="59"/>
    </row>
    <row r="75" spans="2:4" ht="13.5">
      <c r="B75" s="123" t="s">
        <v>2</v>
      </c>
      <c r="C75" s="123"/>
      <c r="D75" s="123"/>
    </row>
    <row r="76" spans="2:8" ht="13.5">
      <c r="B76" s="61"/>
      <c r="C76" s="134" t="s">
        <v>52</v>
      </c>
      <c r="D76" s="134"/>
      <c r="E76" s="134"/>
      <c r="F76" s="134"/>
      <c r="G76" s="134"/>
      <c r="H76" s="134"/>
    </row>
    <row r="77" spans="2:8" ht="13.5">
      <c r="B77" s="61"/>
      <c r="C77" s="134" t="s">
        <v>53</v>
      </c>
      <c r="D77" s="134"/>
      <c r="E77" s="134"/>
      <c r="F77" s="134"/>
      <c r="G77" s="134"/>
      <c r="H77" s="134"/>
    </row>
    <row r="78" spans="2:8" ht="13.5">
      <c r="B78" s="61"/>
      <c r="C78" s="134" t="s">
        <v>54</v>
      </c>
      <c r="D78" s="134"/>
      <c r="E78" s="134"/>
      <c r="F78" s="134"/>
      <c r="G78" s="134"/>
      <c r="H78" s="134"/>
    </row>
    <row r="79" spans="2:8" ht="13.5">
      <c r="B79" s="61"/>
      <c r="C79" s="134" t="s">
        <v>55</v>
      </c>
      <c r="D79" s="134"/>
      <c r="E79" s="134"/>
      <c r="F79" s="134"/>
      <c r="G79" s="134"/>
      <c r="H79" s="134"/>
    </row>
    <row r="80" spans="2:8" ht="13.5">
      <c r="B80" s="61"/>
      <c r="C80" s="134" t="s">
        <v>56</v>
      </c>
      <c r="D80" s="134"/>
      <c r="E80" s="134"/>
      <c r="F80" s="134"/>
      <c r="G80" s="134"/>
      <c r="H80" s="134"/>
    </row>
    <row r="81" spans="2:8" ht="13.5">
      <c r="B81" s="61"/>
      <c r="C81" s="134" t="s">
        <v>57</v>
      </c>
      <c r="D81" s="134"/>
      <c r="E81" s="134"/>
      <c r="F81" s="134"/>
      <c r="G81" s="134"/>
      <c r="H81" s="134"/>
    </row>
    <row r="82" spans="2:8" ht="13.5">
      <c r="B82" s="61"/>
      <c r="C82" s="134" t="s">
        <v>89</v>
      </c>
      <c r="D82" s="134"/>
      <c r="E82" s="134"/>
      <c r="F82" s="134"/>
      <c r="G82" s="134"/>
      <c r="H82" s="134"/>
    </row>
    <row r="83" spans="2:8" ht="13.5">
      <c r="B83" s="61"/>
      <c r="C83" s="61"/>
      <c r="D83" s="61"/>
      <c r="E83" s="61"/>
      <c r="F83" s="61"/>
      <c r="G83" s="61"/>
      <c r="H83" s="61"/>
    </row>
    <row r="84" spans="2:8" ht="13.5">
      <c r="B84" s="61"/>
      <c r="C84" s="61"/>
      <c r="D84" s="61"/>
      <c r="E84" s="61"/>
      <c r="F84" s="61"/>
      <c r="G84" s="61"/>
      <c r="H84" s="61"/>
    </row>
    <row r="85" spans="2:8" ht="13.5">
      <c r="B85" s="61"/>
      <c r="C85" s="61"/>
      <c r="D85" s="61"/>
      <c r="E85" s="61"/>
      <c r="F85" s="61"/>
      <c r="G85" s="61"/>
      <c r="H85" s="61"/>
    </row>
    <row r="86" spans="2:8" ht="13.5">
      <c r="B86" s="61"/>
      <c r="C86" s="134"/>
      <c r="D86" s="134"/>
      <c r="E86" s="134"/>
      <c r="F86" s="134"/>
      <c r="G86" s="134"/>
      <c r="H86" s="134"/>
    </row>
    <row r="87" spans="2:8" ht="13.5">
      <c r="B87" s="134" t="s">
        <v>58</v>
      </c>
      <c r="C87" s="134"/>
      <c r="D87" s="134"/>
      <c r="E87" s="62"/>
      <c r="F87" s="62"/>
      <c r="G87" s="62"/>
      <c r="H87" s="62"/>
    </row>
    <row r="88" spans="2:8" ht="13.5">
      <c r="B88" s="61"/>
      <c r="C88" s="134" t="s">
        <v>59</v>
      </c>
      <c r="D88" s="134"/>
      <c r="E88" s="134"/>
      <c r="F88" s="134"/>
      <c r="G88" s="134"/>
      <c r="H88" s="134"/>
    </row>
    <row r="89" spans="2:8" ht="13.5">
      <c r="B89" s="61"/>
      <c r="C89" s="134" t="s">
        <v>60</v>
      </c>
      <c r="D89" s="134"/>
      <c r="E89" s="134"/>
      <c r="F89" s="134"/>
      <c r="G89" s="134"/>
      <c r="H89" s="134"/>
    </row>
    <row r="90" spans="2:8" ht="13.5">
      <c r="B90" s="61"/>
      <c r="C90" s="134" t="s">
        <v>61</v>
      </c>
      <c r="D90" s="134"/>
      <c r="E90" s="134"/>
      <c r="F90" s="134"/>
      <c r="G90" s="134"/>
      <c r="H90" s="134"/>
    </row>
    <row r="91" spans="2:8" ht="13.5">
      <c r="B91" s="61"/>
      <c r="C91" s="134" t="s">
        <v>62</v>
      </c>
      <c r="D91" s="134"/>
      <c r="E91" s="134"/>
      <c r="F91" s="134"/>
      <c r="G91" s="134"/>
      <c r="H91" s="134"/>
    </row>
    <row r="92" spans="2:8" ht="13.5">
      <c r="B92" s="61"/>
      <c r="C92" s="134" t="s">
        <v>63</v>
      </c>
      <c r="D92" s="134"/>
      <c r="E92" s="134"/>
      <c r="F92" s="134"/>
      <c r="G92" s="134"/>
      <c r="H92" s="134"/>
    </row>
    <row r="93" spans="2:8" ht="13.5">
      <c r="B93" s="61"/>
      <c r="C93" s="134" t="s">
        <v>64</v>
      </c>
      <c r="D93" s="134"/>
      <c r="E93" s="134"/>
      <c r="F93" s="134"/>
      <c r="G93" s="134"/>
      <c r="H93" s="134"/>
    </row>
    <row r="94" spans="2:8" ht="13.5">
      <c r="B94" s="61"/>
      <c r="C94" s="134" t="s">
        <v>65</v>
      </c>
      <c r="D94" s="134"/>
      <c r="E94" s="134"/>
      <c r="F94" s="134"/>
      <c r="G94" s="134"/>
      <c r="H94" s="134"/>
    </row>
    <row r="95" spans="2:8" ht="13.5">
      <c r="B95" s="61"/>
      <c r="C95" s="134" t="s">
        <v>66</v>
      </c>
      <c r="D95" s="134"/>
      <c r="E95" s="134"/>
      <c r="F95" s="134"/>
      <c r="G95" s="134"/>
      <c r="H95" s="134"/>
    </row>
    <row r="96" spans="2:8" ht="13.5">
      <c r="B96" s="61"/>
      <c r="C96" s="134" t="s">
        <v>67</v>
      </c>
      <c r="D96" s="134"/>
      <c r="E96" s="134"/>
      <c r="F96" s="134"/>
      <c r="G96" s="134"/>
      <c r="H96" s="134"/>
    </row>
  </sheetData>
  <sheetProtection/>
  <mergeCells count="33">
    <mergeCell ref="C95:H95"/>
    <mergeCell ref="C96:H96"/>
    <mergeCell ref="B87:D87"/>
    <mergeCell ref="C88:H88"/>
    <mergeCell ref="C89:H89"/>
    <mergeCell ref="C90:H90"/>
    <mergeCell ref="C91:H91"/>
    <mergeCell ref="C86:H86"/>
    <mergeCell ref="C92:H92"/>
    <mergeCell ref="C93:H93"/>
    <mergeCell ref="C94:H94"/>
    <mergeCell ref="C79:H79"/>
    <mergeCell ref="C80:H80"/>
    <mergeCell ref="C81:H81"/>
    <mergeCell ref="C82:H82"/>
    <mergeCell ref="C76:H76"/>
    <mergeCell ref="C77:H77"/>
    <mergeCell ref="B55:H55"/>
    <mergeCell ref="C78:H78"/>
    <mergeCell ref="B52:H52"/>
    <mergeCell ref="B53:H53"/>
    <mergeCell ref="B54:H54"/>
    <mergeCell ref="B75:D75"/>
    <mergeCell ref="B48:D48"/>
    <mergeCell ref="B51:H51"/>
    <mergeCell ref="B44:D44"/>
    <mergeCell ref="F4:G4"/>
    <mergeCell ref="F5:G5"/>
    <mergeCell ref="B7:D7"/>
    <mergeCell ref="B15:D15"/>
    <mergeCell ref="B18:D18"/>
    <mergeCell ref="B45:D45"/>
    <mergeCell ref="B14:D14"/>
  </mergeCells>
  <printOptions/>
  <pageMargins left="0.5511811023622047" right="0.2755905511811024" top="0.4330708661417323" bottom="0.35433070866141736" header="0.31496062992125984" footer="0.2362204724409449"/>
  <pageSetup horizontalDpi="600" verticalDpi="600" orientation="portrait" paperSize="9" scale="97" r:id="rId1"/>
  <headerFooter alignWithMargins="0">
    <oddHeader>&amp;R○○施設</oddHeader>
  </headerFooter>
</worksheet>
</file>

<file path=xl/worksheets/sheet10.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75</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76</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77</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78</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79</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81</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80</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82</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83</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84</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9.00390625" defaultRowHeight="13.5"/>
  <cols>
    <col min="1" max="1" width="22.00390625" style="0" customWidth="1"/>
    <col min="2" max="3" width="15.50390625" style="0" customWidth="1"/>
    <col min="4" max="4" width="36.25390625" style="0" customWidth="1"/>
    <col min="5" max="5" width="3.875" style="0" customWidth="1"/>
  </cols>
  <sheetData>
    <row r="1" spans="1:3" ht="27.75" customHeight="1" thickBot="1" thickTop="1">
      <c r="A1" s="142" t="s">
        <v>105</v>
      </c>
      <c r="B1" s="143"/>
      <c r="C1" s="144"/>
    </row>
    <row r="2" spans="1:4" ht="24" customHeight="1" thickTop="1">
      <c r="A2" s="145"/>
      <c r="B2" s="145"/>
      <c r="C2" s="145"/>
      <c r="D2" s="145"/>
    </row>
    <row r="3" spans="1:4" ht="16.5" customHeight="1">
      <c r="A3" s="146" t="s">
        <v>106</v>
      </c>
      <c r="B3" s="146"/>
      <c r="C3" s="146"/>
      <c r="D3" s="146"/>
    </row>
    <row r="4" spans="1:4" ht="16.5" customHeight="1">
      <c r="A4" s="146" t="s">
        <v>107</v>
      </c>
      <c r="B4" s="146"/>
      <c r="C4" s="146"/>
      <c r="D4" s="146"/>
    </row>
    <row r="5" spans="1:4" ht="16.5" customHeight="1">
      <c r="A5" s="146" t="s">
        <v>108</v>
      </c>
      <c r="B5" s="146"/>
      <c r="C5" s="146"/>
      <c r="D5" s="146"/>
    </row>
    <row r="6" spans="1:4" ht="16.5" customHeight="1">
      <c r="A6" s="146" t="s">
        <v>109</v>
      </c>
      <c r="B6" s="146"/>
      <c r="C6" s="146"/>
      <c r="D6" s="146"/>
    </row>
    <row r="7" spans="1:4" ht="16.5" customHeight="1">
      <c r="A7" s="146" t="s">
        <v>96</v>
      </c>
      <c r="B7" s="146"/>
      <c r="C7" s="146"/>
      <c r="D7" s="146"/>
    </row>
    <row r="8" spans="1:4" ht="16.5" customHeight="1">
      <c r="A8" s="146" t="s">
        <v>110</v>
      </c>
      <c r="B8" s="146"/>
      <c r="C8" s="146"/>
      <c r="D8" s="146"/>
    </row>
    <row r="9" spans="1:4" ht="16.5" customHeight="1">
      <c r="A9" s="146" t="s">
        <v>98</v>
      </c>
      <c r="B9" s="146"/>
      <c r="C9" s="146"/>
      <c r="D9" s="146"/>
    </row>
    <row r="10" spans="1:4" ht="16.5" customHeight="1">
      <c r="A10" s="146" t="s">
        <v>111</v>
      </c>
      <c r="B10" s="146"/>
      <c r="C10" s="146"/>
      <c r="D10" s="146"/>
    </row>
    <row r="11" spans="1:4" ht="16.5" customHeight="1">
      <c r="A11" s="146" t="s">
        <v>97</v>
      </c>
      <c r="B11" s="146"/>
      <c r="C11" s="146"/>
      <c r="D11" s="146"/>
    </row>
    <row r="12" spans="1:4" ht="16.5" customHeight="1">
      <c r="A12" s="95"/>
      <c r="B12" s="95"/>
      <c r="C12" s="95"/>
      <c r="D12" s="95"/>
    </row>
    <row r="13" spans="1:2" ht="21" customHeight="1">
      <c r="A13" s="141" t="s">
        <v>112</v>
      </c>
      <c r="B13" s="141"/>
    </row>
    <row r="14" ht="21" customHeight="1" thickBot="1">
      <c r="A14" t="s">
        <v>71</v>
      </c>
    </row>
    <row r="15" spans="1:4" ht="21" customHeight="1">
      <c r="A15" s="42" t="s">
        <v>104</v>
      </c>
      <c r="B15" s="44" t="s">
        <v>40</v>
      </c>
      <c r="C15" s="73" t="s">
        <v>43</v>
      </c>
      <c r="D15" s="43" t="s">
        <v>91</v>
      </c>
    </row>
    <row r="16" spans="1:4" ht="21" customHeight="1">
      <c r="A16" s="86" t="s">
        <v>93</v>
      </c>
      <c r="B16" s="87"/>
      <c r="C16" s="88"/>
      <c r="D16" s="89"/>
    </row>
    <row r="17" spans="1:4" ht="21" customHeight="1">
      <c r="A17" s="90" t="s">
        <v>19</v>
      </c>
      <c r="B17" s="91">
        <v>1000000</v>
      </c>
      <c r="C17" s="92">
        <v>50000</v>
      </c>
      <c r="D17" s="93"/>
    </row>
    <row r="18" spans="1:4" ht="21" customHeight="1">
      <c r="A18" s="90" t="s">
        <v>95</v>
      </c>
      <c r="B18" s="94">
        <v>-60000</v>
      </c>
      <c r="C18" s="105">
        <v>-3000</v>
      </c>
      <c r="D18" s="93" t="s">
        <v>100</v>
      </c>
    </row>
    <row r="19" spans="1:4" ht="21" customHeight="1">
      <c r="A19" s="90"/>
      <c r="B19" s="91"/>
      <c r="C19" s="92"/>
      <c r="D19" s="93" t="s">
        <v>99</v>
      </c>
    </row>
    <row r="20" spans="1:4" ht="21" customHeight="1">
      <c r="A20" s="90"/>
      <c r="B20" s="91"/>
      <c r="C20" s="92"/>
      <c r="D20" s="93"/>
    </row>
    <row r="21" spans="1:4" ht="21" customHeight="1" thickBot="1">
      <c r="A21" s="47"/>
      <c r="B21" s="71"/>
      <c r="C21" s="76"/>
      <c r="D21" s="67"/>
    </row>
    <row r="22" spans="1:4" ht="21" customHeight="1" thickBot="1">
      <c r="A22" s="64" t="s">
        <v>92</v>
      </c>
      <c r="B22" s="72">
        <f>SUM(B16:B21)</f>
        <v>940000</v>
      </c>
      <c r="C22" s="77">
        <f>SUM(C16:C21)</f>
        <v>47000</v>
      </c>
      <c r="D22" s="68"/>
    </row>
    <row r="23" spans="1:4" ht="21" customHeight="1">
      <c r="A23" s="95"/>
      <c r="B23" s="95"/>
      <c r="C23" s="95"/>
      <c r="D23" s="95"/>
    </row>
    <row r="24" spans="1:4" ht="21" customHeight="1">
      <c r="A24" s="95"/>
      <c r="B24" s="95"/>
      <c r="C24" s="95"/>
      <c r="D24" s="95"/>
    </row>
    <row r="25" spans="1:4" ht="17.25" customHeight="1">
      <c r="A25" s="95"/>
      <c r="B25" s="95"/>
      <c r="C25" s="95"/>
      <c r="D25" s="95"/>
    </row>
    <row r="26" spans="1:2" ht="21" customHeight="1">
      <c r="A26" s="141" t="str">
        <f>A13</f>
        <v>経理科目整理表(例）</v>
      </c>
      <c r="B26" s="141"/>
    </row>
    <row r="27" ht="21" customHeight="1" thickBot="1">
      <c r="A27" t="s">
        <v>86</v>
      </c>
    </row>
    <row r="28" spans="1:4" ht="21" customHeight="1">
      <c r="A28" s="42" t="s">
        <v>90</v>
      </c>
      <c r="B28" s="44" t="s">
        <v>40</v>
      </c>
      <c r="C28" s="73" t="s">
        <v>43</v>
      </c>
      <c r="D28" s="43" t="s">
        <v>91</v>
      </c>
    </row>
    <row r="29" spans="1:4" ht="21" customHeight="1">
      <c r="A29" s="86" t="s">
        <v>93</v>
      </c>
      <c r="B29" s="87"/>
      <c r="C29" s="88"/>
      <c r="D29" s="89"/>
    </row>
    <row r="30" spans="1:4" ht="21" customHeight="1">
      <c r="A30" s="90" t="s">
        <v>35</v>
      </c>
      <c r="B30" s="91">
        <v>120000</v>
      </c>
      <c r="C30" s="92">
        <v>6000</v>
      </c>
      <c r="D30" s="93"/>
    </row>
    <row r="31" spans="1:4" ht="21" customHeight="1">
      <c r="A31" s="90" t="s">
        <v>94</v>
      </c>
      <c r="B31" s="91">
        <v>60000</v>
      </c>
      <c r="C31" s="92">
        <v>3000</v>
      </c>
      <c r="D31" s="93" t="s">
        <v>101</v>
      </c>
    </row>
    <row r="32" spans="1:4" ht="21" customHeight="1">
      <c r="A32" s="90"/>
      <c r="B32" s="91"/>
      <c r="C32" s="92"/>
      <c r="D32" s="93" t="s">
        <v>102</v>
      </c>
    </row>
    <row r="33" spans="1:4" ht="21" customHeight="1">
      <c r="A33" s="90"/>
      <c r="B33" s="94"/>
      <c r="C33" s="92"/>
      <c r="D33" s="93"/>
    </row>
    <row r="34" spans="1:4" ht="21" customHeight="1">
      <c r="A34" s="90"/>
      <c r="B34" s="91"/>
      <c r="C34" s="92"/>
      <c r="D34" s="93"/>
    </row>
    <row r="35" spans="1:4" ht="21" customHeight="1">
      <c r="A35" s="90"/>
      <c r="B35" s="91"/>
      <c r="C35" s="92"/>
      <c r="D35" s="93"/>
    </row>
    <row r="36" spans="1:4" ht="21" customHeight="1" thickBot="1">
      <c r="A36" s="47"/>
      <c r="B36" s="71"/>
      <c r="C36" s="76"/>
      <c r="D36" s="67"/>
    </row>
    <row r="37" spans="1:4" ht="21" customHeight="1" thickBot="1">
      <c r="A37" s="64" t="s">
        <v>92</v>
      </c>
      <c r="B37" s="72">
        <f>SUM(B29:B36)</f>
        <v>180000</v>
      </c>
      <c r="C37" s="77">
        <f>SUM(C29:C36)</f>
        <v>9000</v>
      </c>
      <c r="D37" s="68"/>
    </row>
    <row r="38" spans="1:4" ht="16.5" customHeight="1">
      <c r="A38" s="96"/>
      <c r="B38" s="97"/>
      <c r="C38" s="97"/>
      <c r="D38" s="98"/>
    </row>
    <row r="39" spans="1:4" ht="16.5" customHeight="1">
      <c r="A39" s="96"/>
      <c r="B39" s="97"/>
      <c r="C39" s="97"/>
      <c r="D39" s="98"/>
    </row>
    <row r="41" ht="5.25" customHeight="1"/>
  </sheetData>
  <sheetProtection/>
  <mergeCells count="13">
    <mergeCell ref="A10:D10"/>
    <mergeCell ref="A13:B13"/>
    <mergeCell ref="A11:D11"/>
    <mergeCell ref="A26:B26"/>
    <mergeCell ref="A1:C1"/>
    <mergeCell ref="A2:D2"/>
    <mergeCell ref="A3:D3"/>
    <mergeCell ref="A4:D4"/>
    <mergeCell ref="A6:D6"/>
    <mergeCell ref="A9:D9"/>
    <mergeCell ref="A7:D7"/>
    <mergeCell ref="A8:D8"/>
    <mergeCell ref="A5:D5"/>
  </mergeCells>
  <printOptions horizontalCentered="1"/>
  <pageMargins left="0.7086614173228347" right="0.4724409448818898" top="0.8267716535433072" bottom="0.6299212598425197" header="0.31496062992125984" footer="0.31496062992125984"/>
  <pageSetup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85</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86</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87</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88</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68</v>
      </c>
    </row>
    <row r="3" spans="1:4" ht="29.25" customHeight="1">
      <c r="A3" s="42" t="s">
        <v>104</v>
      </c>
      <c r="B3" s="44" t="s">
        <v>40</v>
      </c>
      <c r="C3" s="73" t="s">
        <v>43</v>
      </c>
      <c r="D3" s="43" t="s">
        <v>91</v>
      </c>
    </row>
    <row r="4" spans="1:4" ht="25.5" customHeight="1">
      <c r="A4" s="78"/>
      <c r="B4" s="79"/>
      <c r="C4" s="80"/>
      <c r="D4" s="81"/>
    </row>
    <row r="5" spans="1:4" ht="25.5" customHeight="1">
      <c r="A5" s="82"/>
      <c r="B5" s="83"/>
      <c r="C5" s="84"/>
      <c r="D5" s="85"/>
    </row>
    <row r="6" spans="1:4" ht="25.5" customHeight="1">
      <c r="A6" s="82"/>
      <c r="B6" s="83"/>
      <c r="C6" s="84"/>
      <c r="D6" s="85"/>
    </row>
    <row r="7" spans="1:4" ht="25.5" customHeight="1">
      <c r="A7" s="82"/>
      <c r="B7" s="83"/>
      <c r="C7" s="84"/>
      <c r="D7" s="85"/>
    </row>
    <row r="8" spans="1:4" ht="25.5" customHeight="1">
      <c r="A8" s="82"/>
      <c r="B8" s="83"/>
      <c r="C8" s="84"/>
      <c r="D8" s="85"/>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69</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70</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71</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72</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73</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9.00390625" defaultRowHeight="13.5"/>
  <cols>
    <col min="1" max="1" width="22.00390625" style="0" customWidth="1"/>
    <col min="2" max="3" width="15.50390625" style="0" customWidth="1"/>
    <col min="4" max="4" width="33.125" style="0" customWidth="1"/>
  </cols>
  <sheetData>
    <row r="1" spans="1:3" ht="32.25" customHeight="1">
      <c r="A1" s="141" t="s">
        <v>103</v>
      </c>
      <c r="B1" s="141"/>
      <c r="C1" s="63"/>
    </row>
    <row r="2" ht="14.25" thickBot="1">
      <c r="A2" t="s">
        <v>74</v>
      </c>
    </row>
    <row r="3" spans="1:4" ht="29.25" customHeight="1">
      <c r="A3" s="42" t="s">
        <v>104</v>
      </c>
      <c r="B3" s="44" t="s">
        <v>40</v>
      </c>
      <c r="C3" s="73" t="s">
        <v>43</v>
      </c>
      <c r="D3" s="43" t="s">
        <v>91</v>
      </c>
    </row>
    <row r="4" spans="1:4" ht="25.5" customHeight="1">
      <c r="A4" s="45"/>
      <c r="B4" s="69"/>
      <c r="C4" s="74"/>
      <c r="D4" s="65"/>
    </row>
    <row r="5" spans="1:4" ht="25.5" customHeight="1">
      <c r="A5" s="46"/>
      <c r="B5" s="70"/>
      <c r="C5" s="75"/>
      <c r="D5" s="66"/>
    </row>
    <row r="6" spans="1:4" ht="25.5" customHeight="1">
      <c r="A6" s="46"/>
      <c r="B6" s="70"/>
      <c r="C6" s="75"/>
      <c r="D6" s="66"/>
    </row>
    <row r="7" spans="1:4" ht="25.5" customHeight="1">
      <c r="A7" s="46"/>
      <c r="B7" s="70"/>
      <c r="C7" s="75"/>
      <c r="D7" s="66"/>
    </row>
    <row r="8" spans="1:4" ht="25.5" customHeight="1">
      <c r="A8" s="46"/>
      <c r="B8" s="70"/>
      <c r="C8" s="75"/>
      <c r="D8" s="66"/>
    </row>
    <row r="9" spans="1:4" ht="25.5" customHeight="1">
      <c r="A9" s="46"/>
      <c r="B9" s="70"/>
      <c r="C9" s="75"/>
      <c r="D9" s="66"/>
    </row>
    <row r="10" spans="1:4" ht="25.5" customHeight="1">
      <c r="A10" s="46"/>
      <c r="B10" s="70"/>
      <c r="C10" s="75"/>
      <c r="D10" s="66"/>
    </row>
    <row r="11" spans="1:4" ht="25.5" customHeight="1">
      <c r="A11" s="46"/>
      <c r="B11" s="70"/>
      <c r="C11" s="75"/>
      <c r="D11" s="66"/>
    </row>
    <row r="12" spans="1:4" ht="25.5" customHeight="1">
      <c r="A12" s="46"/>
      <c r="B12" s="70"/>
      <c r="C12" s="75"/>
      <c r="D12" s="66"/>
    </row>
    <row r="13" spans="1:4" ht="25.5" customHeight="1">
      <c r="A13" s="46"/>
      <c r="B13" s="70"/>
      <c r="C13" s="75"/>
      <c r="D13" s="66"/>
    </row>
    <row r="14" spans="1:4" ht="25.5" customHeight="1">
      <c r="A14" s="46"/>
      <c r="B14" s="70"/>
      <c r="C14" s="75"/>
      <c r="D14" s="66"/>
    </row>
    <row r="15" spans="1:4" ht="25.5" customHeight="1">
      <c r="A15" s="46"/>
      <c r="B15" s="70"/>
      <c r="C15" s="75"/>
      <c r="D15" s="66"/>
    </row>
    <row r="16" spans="1:4" ht="25.5" customHeight="1">
      <c r="A16" s="46"/>
      <c r="B16" s="70"/>
      <c r="C16" s="75"/>
      <c r="D16" s="66"/>
    </row>
    <row r="17" spans="1:4" ht="25.5" customHeight="1">
      <c r="A17" s="46"/>
      <c r="B17" s="70"/>
      <c r="C17" s="75"/>
      <c r="D17" s="66"/>
    </row>
    <row r="18" spans="1:4" ht="25.5" customHeight="1">
      <c r="A18" s="46"/>
      <c r="B18" s="70"/>
      <c r="C18" s="75"/>
      <c r="D18" s="66"/>
    </row>
    <row r="19" spans="1:4" ht="25.5" customHeight="1">
      <c r="A19" s="46"/>
      <c r="B19" s="70"/>
      <c r="C19" s="75"/>
      <c r="D19" s="66"/>
    </row>
    <row r="20" spans="1:4" ht="25.5" customHeight="1">
      <c r="A20" s="46"/>
      <c r="B20" s="70"/>
      <c r="C20" s="75"/>
      <c r="D20" s="66"/>
    </row>
    <row r="21" spans="1:4" ht="25.5" customHeight="1">
      <c r="A21" s="46"/>
      <c r="B21" s="70"/>
      <c r="C21" s="75"/>
      <c r="D21" s="66"/>
    </row>
    <row r="22" spans="1:4" ht="25.5" customHeight="1">
      <c r="A22" s="46"/>
      <c r="B22" s="70"/>
      <c r="C22" s="75"/>
      <c r="D22" s="66"/>
    </row>
    <row r="23" spans="1:4" ht="25.5" customHeight="1">
      <c r="A23" s="46"/>
      <c r="B23" s="70"/>
      <c r="C23" s="75"/>
      <c r="D23" s="66"/>
    </row>
    <row r="24" spans="1:4" ht="25.5" customHeight="1">
      <c r="A24" s="46"/>
      <c r="B24" s="70"/>
      <c r="C24" s="75"/>
      <c r="D24" s="66"/>
    </row>
    <row r="25" spans="1:4" ht="25.5" customHeight="1">
      <c r="A25" s="46"/>
      <c r="B25" s="70"/>
      <c r="C25" s="75"/>
      <c r="D25" s="66"/>
    </row>
    <row r="26" spans="1:4" ht="25.5" customHeight="1">
      <c r="A26" s="46"/>
      <c r="B26" s="70"/>
      <c r="C26" s="75"/>
      <c r="D26" s="66"/>
    </row>
    <row r="27" spans="1:4" ht="25.5" customHeight="1" thickBot="1">
      <c r="A27" s="47"/>
      <c r="B27" s="71"/>
      <c r="C27" s="76"/>
      <c r="D27" s="67"/>
    </row>
    <row r="28" spans="1:4" ht="25.5" customHeight="1" thickBot="1">
      <c r="A28" s="64" t="s">
        <v>92</v>
      </c>
      <c r="B28" s="99">
        <f>SUM(B4:B27)</f>
        <v>0</v>
      </c>
      <c r="C28" s="77">
        <f>SUM(C4:C27)</f>
        <v>0</v>
      </c>
      <c r="D28" s="68"/>
    </row>
    <row r="29" spans="1:4" ht="74.25" customHeight="1">
      <c r="A29" s="147" t="s">
        <v>113</v>
      </c>
      <c r="B29" s="147"/>
      <c r="C29" s="147"/>
      <c r="D29" s="147"/>
    </row>
  </sheetData>
  <sheetProtection/>
  <mergeCells count="2">
    <mergeCell ref="A1:B1"/>
    <mergeCell ref="A29:D2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霧島市</dc:creator>
  <cp:keywords/>
  <dc:description/>
  <cp:lastModifiedBy>霧島市情報系</cp:lastModifiedBy>
  <cp:lastPrinted>2014-01-09T01:22:32Z</cp:lastPrinted>
  <dcterms:created xsi:type="dcterms:W3CDTF">2012-04-25T05:55:18Z</dcterms:created>
  <dcterms:modified xsi:type="dcterms:W3CDTF">2023-04-27T01:25:24Z</dcterms:modified>
  <cp:category/>
  <cp:version/>
  <cp:contentType/>
  <cp:contentStatus/>
</cp:coreProperties>
</file>