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kir-flsv01.kir.com\090_保健福祉部\長寿・障害福祉課\障害福祉グループ\06　臨時事業\01　 障害者(児)・介護施設等物価高騰対策事業\09 申請関係\"/>
    </mc:Choice>
  </mc:AlternateContent>
  <xr:revisionPtr revIDLastSave="0" documentId="13_ncr:1_{2CBE892D-F9C2-4B2D-9BCB-8DC5A54FCA8D}" xr6:coauthVersionLast="45" xr6:coauthVersionMax="47" xr10:uidLastSave="{00000000-0000-0000-0000-000000000000}"/>
  <bookViews>
    <workbookView xWindow="-23610" yWindow="-2910" windowWidth="21525" windowHeight="13320" activeTab="1" xr2:uid="{00000000-000D-0000-FFFF-FFFF00000000}"/>
  </bookViews>
  <sheets>
    <sheet name="入力フォーム（入力はこのシートのみ）" sheetId="1" r:id="rId1"/>
    <sheet name="【様式第1号】申請書兼請求書（印刷用）" sheetId="3" r:id="rId2"/>
    <sheet name="サービス" sheetId="5" r:id="rId3"/>
    <sheet name="リスト（編集禁止）" sheetId="2" state="hidden" r:id="rId4"/>
  </sheets>
  <definedNames>
    <definedName name="_xlnm.Print_Area" localSheetId="1">'【様式第1号】申請書兼請求書（印刷用）'!$A$1:$I$52</definedName>
    <definedName name="サービス種別">#REF!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 l="1"/>
  <c r="J3" i="1" l="1"/>
  <c r="K37" i="1"/>
  <c r="K36" i="1"/>
  <c r="K35" i="1"/>
  <c r="K34" i="1"/>
  <c r="K33" i="1"/>
  <c r="K32" i="1"/>
  <c r="K31" i="1"/>
  <c r="K30" i="1"/>
  <c r="K29" i="1"/>
  <c r="K28" i="1"/>
  <c r="K38" i="1" s="1"/>
  <c r="I17" i="1" l="1"/>
  <c r="G1" i="3"/>
  <c r="F56" i="1" l="1"/>
  <c r="E56" i="1"/>
  <c r="D56" i="1"/>
  <c r="C56" i="1"/>
  <c r="B56" i="1"/>
  <c r="E44" i="1" l="1"/>
  <c r="E42" i="1"/>
  <c r="C15" i="3"/>
  <c r="E22" i="3" l="1"/>
  <c r="E23" i="3"/>
  <c r="E24" i="3"/>
  <c r="E25" i="3"/>
  <c r="E26" i="3"/>
  <c r="E27" i="3"/>
  <c r="E28" i="3"/>
  <c r="E29" i="3"/>
  <c r="E30" i="3"/>
  <c r="E21" i="3"/>
  <c r="F30" i="3"/>
  <c r="B30" i="3"/>
  <c r="A30" i="3"/>
  <c r="F29" i="3"/>
  <c r="B29" i="3"/>
  <c r="A29" i="3"/>
  <c r="F28" i="3"/>
  <c r="B28" i="3"/>
  <c r="A28" i="3"/>
  <c r="F27" i="3"/>
  <c r="B27" i="3"/>
  <c r="A27" i="3"/>
  <c r="F26" i="3"/>
  <c r="B26" i="3"/>
  <c r="A26" i="3"/>
  <c r="F25" i="3"/>
  <c r="B25" i="3"/>
  <c r="A25" i="3"/>
  <c r="F24" i="3"/>
  <c r="B24" i="3"/>
  <c r="A24" i="3"/>
  <c r="F23" i="3"/>
  <c r="B23" i="3"/>
  <c r="A23" i="3"/>
  <c r="F21" i="3"/>
  <c r="B21" i="3"/>
  <c r="A21" i="3"/>
  <c r="F22" i="3"/>
  <c r="B22" i="3"/>
  <c r="A22" i="3"/>
  <c r="I21" i="3"/>
  <c r="L46" i="1" l="1"/>
  <c r="I16" i="1"/>
  <c r="I15" i="1"/>
  <c r="E45" i="3" l="1"/>
  <c r="I13" i="1"/>
  <c r="E44" i="3" l="1"/>
  <c r="E48" i="3" l="1"/>
  <c r="E47" i="3"/>
  <c r="E46" i="3"/>
  <c r="G45" i="1" l="1"/>
  <c r="I22" i="3" l="1"/>
  <c r="I23" i="3"/>
  <c r="I24" i="3"/>
  <c r="I25" i="3"/>
  <c r="I26" i="3"/>
  <c r="I27" i="3"/>
  <c r="I28" i="3"/>
  <c r="I29" i="3"/>
  <c r="I30" i="3"/>
  <c r="M29" i="1" l="1"/>
  <c r="M30" i="1"/>
  <c r="M31" i="1"/>
  <c r="M32" i="1"/>
  <c r="M33" i="1"/>
  <c r="M34" i="1"/>
  <c r="M35" i="1"/>
  <c r="M36" i="1"/>
  <c r="M37" i="1"/>
  <c r="M28" i="1"/>
  <c r="E6" i="3" l="1"/>
  <c r="E38" i="3" l="1"/>
  <c r="B40" i="3" l="1"/>
  <c r="B39" i="3"/>
  <c r="B38" i="3"/>
  <c r="E37" i="3"/>
  <c r="B37" i="3"/>
  <c r="H36" i="3"/>
  <c r="E36" i="3"/>
  <c r="B36" i="3"/>
  <c r="G41" i="1" l="1"/>
  <c r="H41" i="1"/>
  <c r="I23" i="1" l="1"/>
  <c r="I22" i="1"/>
  <c r="I21" i="1"/>
  <c r="I20" i="1"/>
  <c r="I14" i="1"/>
  <c r="I12" i="1"/>
  <c r="G56" i="1" l="1"/>
  <c r="D17" i="3"/>
  <c r="L47" i="1"/>
  <c r="G43" i="1"/>
  <c r="K40" i="1"/>
  <c r="E7" i="3" l="1"/>
  <c r="E5" i="3"/>
  <c r="E3" i="3"/>
</calcChain>
</file>

<file path=xl/sharedStrings.xml><?xml version="1.0" encoding="utf-8"?>
<sst xmlns="http://schemas.openxmlformats.org/spreadsheetml/2006/main" count="146" uniqueCount="133">
  <si>
    <t>住所</t>
    <rPh sb="0" eb="2">
      <t>ジュウショ</t>
    </rPh>
    <phoneticPr fontId="1"/>
  </si>
  <si>
    <t>法人名</t>
    <rPh sb="0" eb="2">
      <t>ホウジン</t>
    </rPh>
    <rPh sb="2" eb="3">
      <t>メイ</t>
    </rPh>
    <phoneticPr fontId="1"/>
  </si>
  <si>
    <t>電話番号</t>
    <rPh sb="0" eb="2">
      <t>デンワ</t>
    </rPh>
    <rPh sb="2" eb="4">
      <t>バンゴウ</t>
    </rPh>
    <phoneticPr fontId="1"/>
  </si>
  <si>
    <t>メールアドレス</t>
    <phoneticPr fontId="1"/>
  </si>
  <si>
    <t>担当部署</t>
    <rPh sb="0" eb="2">
      <t>タントウ</t>
    </rPh>
    <rPh sb="2" eb="4">
      <t>ブショ</t>
    </rPh>
    <phoneticPr fontId="1"/>
  </si>
  <si>
    <t>支援金額</t>
    <rPh sb="0" eb="2">
      <t>シエン</t>
    </rPh>
    <rPh sb="2" eb="4">
      <t>キンガク</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</si>
  <si>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</si>
  <si>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</si>
  <si>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</si>
  <si>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支店番号</t>
    <rPh sb="0" eb="2">
      <t>シテン</t>
    </rPh>
    <rPh sb="2" eb="4">
      <t>バンゴウ</t>
    </rPh>
    <phoneticPr fontId="1"/>
  </si>
  <si>
    <t>口座名義人</t>
    <rPh sb="0" eb="2">
      <t>コウザ</t>
    </rPh>
    <rPh sb="2" eb="4">
      <t>メイギ</t>
    </rPh>
    <rPh sb="4" eb="5">
      <t>ニン</t>
    </rPh>
    <phoneticPr fontId="1"/>
  </si>
  <si>
    <t>金融機関コード</t>
    <rPh sb="0" eb="2">
      <t>キンユウ</t>
    </rPh>
    <rPh sb="2" eb="4">
      <t>キカン</t>
    </rPh>
    <phoneticPr fontId="1"/>
  </si>
  <si>
    <t>預金種別</t>
    <rPh sb="0" eb="2">
      <t>ヨキン</t>
    </rPh>
    <rPh sb="2" eb="4">
      <t>シュベツ</t>
    </rPh>
    <phoneticPr fontId="1"/>
  </si>
  <si>
    <t>銀行</t>
    <rPh sb="0" eb="2">
      <t>ギンコウ</t>
    </rPh>
    <phoneticPr fontId="1"/>
  </si>
  <si>
    <t>普通</t>
    <rPh sb="0" eb="2">
      <t>フツウ</t>
    </rPh>
    <phoneticPr fontId="1"/>
  </si>
  <si>
    <t>当座</t>
    <rPh sb="0" eb="2">
      <t>トウザ</t>
    </rPh>
    <phoneticPr fontId="1"/>
  </si>
  <si>
    <t>←正確に表示されない場合は手動で入力してください</t>
    <rPh sb="1" eb="3">
      <t>セイカク</t>
    </rPh>
    <rPh sb="4" eb="6">
      <t>ヒョウジ</t>
    </rPh>
    <rPh sb="10" eb="12">
      <t>バアイ</t>
    </rPh>
    <rPh sb="13" eb="15">
      <t>シュドウ</t>
    </rPh>
    <rPh sb="16" eb="18">
      <t>ニュウリョク</t>
    </rPh>
    <phoneticPr fontId="1"/>
  </si>
  <si>
    <t>金庫</t>
    <rPh sb="0" eb="2">
      <t>キンコ</t>
    </rPh>
    <phoneticPr fontId="1"/>
  </si>
  <si>
    <t>信用組合</t>
    <rPh sb="0" eb="2">
      <t>シンヨウ</t>
    </rPh>
    <rPh sb="2" eb="4">
      <t>クミアイ</t>
    </rPh>
    <phoneticPr fontId="1"/>
  </si>
  <si>
    <t>農協</t>
    <rPh sb="0" eb="2">
      <t>ノウキョウ</t>
    </rPh>
    <phoneticPr fontId="1"/>
  </si>
  <si>
    <t>法人名称</t>
    <rPh sb="0" eb="2">
      <t>ホウジン</t>
    </rPh>
    <rPh sb="2" eb="4">
      <t>メイショウ</t>
    </rPh>
    <phoneticPr fontId="1"/>
  </si>
  <si>
    <t>代表者名</t>
    <rPh sb="0" eb="3">
      <t>ダイヒョウシャ</t>
    </rPh>
    <rPh sb="3" eb="4">
      <t>ナ</t>
    </rPh>
    <phoneticPr fontId="1"/>
  </si>
  <si>
    <t>記</t>
    <rPh sb="0" eb="1">
      <t>シル</t>
    </rPh>
    <phoneticPr fontId="1"/>
  </si>
  <si>
    <t>１　法人名</t>
    <rPh sb="2" eb="4">
      <t>ホウジン</t>
    </rPh>
    <rPh sb="4" eb="5">
      <t>メイ</t>
    </rPh>
    <phoneticPr fontId="1"/>
  </si>
  <si>
    <t>金</t>
    <rPh sb="0" eb="1">
      <t>キン</t>
    </rPh>
    <phoneticPr fontId="1"/>
  </si>
  <si>
    <t>円</t>
    <rPh sb="0" eb="1">
      <t>エン</t>
    </rPh>
    <phoneticPr fontId="1"/>
  </si>
  <si>
    <t>事業所名</t>
    <rPh sb="0" eb="3">
      <t>ジギョウショ</t>
    </rPh>
    <rPh sb="3" eb="4">
      <t>メイ</t>
    </rPh>
    <phoneticPr fontId="1"/>
  </si>
  <si>
    <t>サービス種別</t>
    <rPh sb="4" eb="6">
      <t>シュベツ</t>
    </rPh>
    <phoneticPr fontId="1"/>
  </si>
  <si>
    <t>支店</t>
    <rPh sb="0" eb="2">
      <t>シテン</t>
    </rPh>
    <phoneticPr fontId="1"/>
  </si>
  <si>
    <t>ﾌﾘｶﾞﾅ</t>
    <phoneticPr fontId="1"/>
  </si>
  <si>
    <t>口座名義</t>
    <rPh sb="0" eb="2">
      <t>コウザ</t>
    </rPh>
    <rPh sb="2" eb="4">
      <t>メイギ</t>
    </rPh>
    <phoneticPr fontId="1"/>
  </si>
  <si>
    <t>事業所番号</t>
    <rPh sb="0" eb="3">
      <t>ジギョウショ</t>
    </rPh>
    <rPh sb="3" eb="5">
      <t>バンゴウ</t>
    </rPh>
    <phoneticPr fontId="1"/>
  </si>
  <si>
    <t>合計額</t>
    <rPh sb="0" eb="2">
      <t>ゴウケイ</t>
    </rPh>
    <rPh sb="2" eb="3">
      <t>ガク</t>
    </rPh>
    <phoneticPr fontId="1"/>
  </si>
  <si>
    <t>口座名義（ﾌﾘｶﾞﾅ）</t>
    <rPh sb="0" eb="2">
      <t>コウザ</t>
    </rPh>
    <rPh sb="2" eb="4">
      <t>メイギ</t>
    </rPh>
    <phoneticPr fontId="1"/>
  </si>
  <si>
    <t>提出先</t>
    <rPh sb="0" eb="2">
      <t>テイシュツ</t>
    </rPh>
    <rPh sb="2" eb="3">
      <t>サキ</t>
    </rPh>
    <phoneticPr fontId="1"/>
  </si>
  <si>
    <t>提出期限</t>
    <rPh sb="0" eb="2">
      <t>テイシュツ</t>
    </rPh>
    <rPh sb="2" eb="4">
      <t>キゲン</t>
    </rPh>
    <phoneticPr fontId="1"/>
  </si>
  <si>
    <t>メール</t>
    <phoneticPr fontId="1"/>
  </si>
  <si>
    <t>２．申請及び請求額</t>
    <rPh sb="2" eb="4">
      <t>シンセイ</t>
    </rPh>
    <rPh sb="4" eb="5">
      <t>オヨ</t>
    </rPh>
    <rPh sb="6" eb="8">
      <t>セイキュウ</t>
    </rPh>
    <rPh sb="8" eb="9">
      <t>ガク</t>
    </rPh>
    <phoneticPr fontId="1"/>
  </si>
  <si>
    <t>３．内訳</t>
    <rPh sb="2" eb="4">
      <t>ウチワケ</t>
    </rPh>
    <phoneticPr fontId="1"/>
  </si>
  <si>
    <t>金額</t>
    <rPh sb="0" eb="1">
      <t>キン</t>
    </rPh>
    <rPh sb="1" eb="2">
      <t>ガク</t>
    </rPh>
    <phoneticPr fontId="1"/>
  </si>
  <si>
    <t>４．振込先</t>
    <rPh sb="2" eb="5">
      <t>フリコミサキ</t>
    </rPh>
    <phoneticPr fontId="1"/>
  </si>
  <si>
    <t>・振込先通帳（支店名・口座番号確認できる部分）（写し）</t>
    <rPh sb="1" eb="4">
      <t>フリコミサキ</t>
    </rPh>
    <rPh sb="4" eb="6">
      <t>ツウチョウ</t>
    </rPh>
    <rPh sb="7" eb="10">
      <t>シテンメイ</t>
    </rPh>
    <rPh sb="11" eb="13">
      <t>コウザ</t>
    </rPh>
    <rPh sb="13" eb="15">
      <t>バンゴウ</t>
    </rPh>
    <rPh sb="15" eb="17">
      <t>カクニン</t>
    </rPh>
    <rPh sb="20" eb="22">
      <t>ブブン</t>
    </rPh>
    <rPh sb="24" eb="25">
      <t>ウツ</t>
    </rPh>
    <phoneticPr fontId="1"/>
  </si>
  <si>
    <t>＜担当課確認用＞</t>
    <rPh sb="1" eb="4">
      <t>タントウカ</t>
    </rPh>
    <rPh sb="4" eb="6">
      <t>カクニン</t>
    </rPh>
    <rPh sb="6" eb="7">
      <t>ヨウ</t>
    </rPh>
    <phoneticPr fontId="5"/>
  </si>
  <si>
    <t>　担当課確認用。使用は任意。</t>
    <rPh sb="1" eb="4">
      <t>タントウカ</t>
    </rPh>
    <rPh sb="4" eb="6">
      <t>カクニン</t>
    </rPh>
    <rPh sb="6" eb="7">
      <t>ヨウ</t>
    </rPh>
    <rPh sb="8" eb="10">
      <t>シヨウ</t>
    </rPh>
    <rPh sb="11" eb="13">
      <t>ニンイ</t>
    </rPh>
    <phoneticPr fontId="5"/>
  </si>
  <si>
    <t>①請求書受付方法及び押印有無</t>
    <rPh sb="1" eb="4">
      <t>セイキュウショ</t>
    </rPh>
    <rPh sb="4" eb="6">
      <t>ウケツケ</t>
    </rPh>
    <rPh sb="6" eb="8">
      <t>ホウホウ</t>
    </rPh>
    <rPh sb="8" eb="9">
      <t>オヨ</t>
    </rPh>
    <rPh sb="10" eb="12">
      <t>オウイン</t>
    </rPh>
    <rPh sb="12" eb="14">
      <t>ウム</t>
    </rPh>
    <phoneticPr fontId="5"/>
  </si>
  <si>
    <t>　□電子メールやFAXで提出又は請求印なし→②へ　□電子メールやFAXで提出以外で請求印あり→確認終了</t>
    <rPh sb="2" eb="4">
      <t>デンシ</t>
    </rPh>
    <rPh sb="12" eb="14">
      <t>テイシュツ</t>
    </rPh>
    <rPh sb="14" eb="15">
      <t>マタ</t>
    </rPh>
    <rPh sb="16" eb="18">
      <t>セイキュウ</t>
    </rPh>
    <rPh sb="18" eb="19">
      <t>イン</t>
    </rPh>
    <rPh sb="26" eb="28">
      <t>デンシ</t>
    </rPh>
    <rPh sb="36" eb="38">
      <t>テイシュツ</t>
    </rPh>
    <rPh sb="38" eb="40">
      <t>イガイ</t>
    </rPh>
    <rPh sb="41" eb="43">
      <t>セイキュウ</t>
    </rPh>
    <rPh sb="43" eb="44">
      <t>イン</t>
    </rPh>
    <rPh sb="47" eb="49">
      <t>カクニン</t>
    </rPh>
    <rPh sb="49" eb="51">
      <t>シュウリョウ</t>
    </rPh>
    <phoneticPr fontId="5"/>
  </si>
  <si>
    <t>②本件責任者及び担当者の氏名及び連絡先</t>
    <rPh sb="1" eb="3">
      <t>ホンケン</t>
    </rPh>
    <rPh sb="3" eb="6">
      <t>セキニンシャ</t>
    </rPh>
    <rPh sb="6" eb="7">
      <t>オヨ</t>
    </rPh>
    <rPh sb="8" eb="11">
      <t>タントウシャ</t>
    </rPh>
    <rPh sb="12" eb="14">
      <t>シメイ</t>
    </rPh>
    <rPh sb="14" eb="15">
      <t>オヨ</t>
    </rPh>
    <rPh sb="16" eb="19">
      <t>レンラクサキ</t>
    </rPh>
    <phoneticPr fontId="5"/>
  </si>
  <si>
    <t>　□記載あり→確認終了※　□記載なし→返戻、受理不可</t>
    <rPh sb="2" eb="4">
      <t>キサイ</t>
    </rPh>
    <rPh sb="7" eb="9">
      <t>カクニン</t>
    </rPh>
    <rPh sb="9" eb="11">
      <t>シュウリョウ</t>
    </rPh>
    <rPh sb="14" eb="16">
      <t>キサイ</t>
    </rPh>
    <rPh sb="19" eb="21">
      <t>ヘンレイ</t>
    </rPh>
    <rPh sb="22" eb="24">
      <t>ジュリ</t>
    </rPh>
    <rPh sb="24" eb="26">
      <t>フカ</t>
    </rPh>
    <phoneticPr fontId="5"/>
  </si>
  <si>
    <t>※真正性の確認が必要な場合は、担当者へ確認連絡を行い、記録を残します。</t>
    <rPh sb="1" eb="4">
      <t>シンセイセイ</t>
    </rPh>
    <rPh sb="5" eb="7">
      <t>カクニン</t>
    </rPh>
    <rPh sb="8" eb="10">
      <t>ヒツヨウ</t>
    </rPh>
    <rPh sb="11" eb="13">
      <t>バアイ</t>
    </rPh>
    <rPh sb="15" eb="18">
      <t>タントウシャ</t>
    </rPh>
    <rPh sb="19" eb="21">
      <t>カクニン</t>
    </rPh>
    <rPh sb="21" eb="23">
      <t>レンラク</t>
    </rPh>
    <rPh sb="24" eb="25">
      <t>オコナ</t>
    </rPh>
    <rPh sb="27" eb="29">
      <t>キロク</t>
    </rPh>
    <rPh sb="30" eb="31">
      <t>ノコ</t>
    </rPh>
    <phoneticPr fontId="5"/>
  </si>
  <si>
    <t>　確認年月日：</t>
    <rPh sb="1" eb="3">
      <t>カクニン</t>
    </rPh>
    <rPh sb="3" eb="6">
      <t>ネンガッピ</t>
    </rPh>
    <phoneticPr fontId="5"/>
  </si>
  <si>
    <t>　確認者氏名：</t>
    <rPh sb="1" eb="3">
      <t>カクニン</t>
    </rPh>
    <rPh sb="3" eb="4">
      <t>シャ</t>
    </rPh>
    <rPh sb="4" eb="6">
      <t>シメイ</t>
    </rPh>
    <phoneticPr fontId="5"/>
  </si>
  <si>
    <t>本件責任者</t>
    <rPh sb="0" eb="2">
      <t>ホンケン</t>
    </rPh>
    <rPh sb="2" eb="5">
      <t>セキニンシャ</t>
    </rPh>
    <phoneticPr fontId="1"/>
  </si>
  <si>
    <t>　上記請求代金は下記の預金口座へ振り込んでください。振込先について、私（請求者）の名義ではない</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5"/>
  </si>
  <si>
    <t>口座を指定している場合でも、この口座振込をもって支払の効力が生じることについて異議ありません。</t>
    <rPh sb="9" eb="11">
      <t>バアイ</t>
    </rPh>
    <phoneticPr fontId="5"/>
  </si>
  <si>
    <t>　空欄にはしない。　注：ここは市役所の担当職員電話番号の記入欄ではありません！</t>
    <rPh sb="1" eb="3">
      <t>クウラン</t>
    </rPh>
    <rPh sb="10" eb="11">
      <t>チュウ</t>
    </rPh>
    <rPh sb="15" eb="18">
      <t>シヤクショ</t>
    </rPh>
    <rPh sb="19" eb="21">
      <t>タントウ</t>
    </rPh>
    <rPh sb="21" eb="23">
      <t>ショクイン</t>
    </rPh>
    <rPh sb="23" eb="25">
      <t>デンワ</t>
    </rPh>
    <rPh sb="25" eb="27">
      <t>バンゴウ</t>
    </rPh>
    <rPh sb="28" eb="30">
      <t>キニュウ</t>
    </rPh>
    <rPh sb="30" eb="31">
      <t>ラン</t>
    </rPh>
    <phoneticPr fontId="5"/>
  </si>
  <si>
    <t>　空欄にはしない。　注：ここは市役所の担当職員メールアドレスの記入欄ではありません！</t>
    <rPh sb="1" eb="3">
      <t>クウラン</t>
    </rPh>
    <rPh sb="10" eb="11">
      <t>チュウ</t>
    </rPh>
    <rPh sb="15" eb="18">
      <t>シヤクショ</t>
    </rPh>
    <rPh sb="19" eb="21">
      <t>タントウ</t>
    </rPh>
    <rPh sb="21" eb="23">
      <t>ショクイン</t>
    </rPh>
    <rPh sb="31" eb="33">
      <t>キニュウ</t>
    </rPh>
    <rPh sb="33" eb="34">
      <t>ラン</t>
    </rPh>
    <phoneticPr fontId="5"/>
  </si>
  <si>
    <t>　本件責任者は、会社の代表者や部署の長。原則として４.振込先に記載の肩書・氏名と一致。　注：ここは市役所の責任者の記入欄ではありません！</t>
    <rPh sb="1" eb="3">
      <t>ホンケン</t>
    </rPh>
    <rPh sb="3" eb="6">
      <t>セキニンシャ</t>
    </rPh>
    <rPh sb="8" eb="10">
      <t>カイシャ</t>
    </rPh>
    <rPh sb="11" eb="14">
      <t>ダイヒョウシャ</t>
    </rPh>
    <rPh sb="15" eb="17">
      <t>ブショ</t>
    </rPh>
    <rPh sb="18" eb="19">
      <t>チョウ</t>
    </rPh>
    <rPh sb="20" eb="22">
      <t>ゲンソク</t>
    </rPh>
    <rPh sb="27" eb="30">
      <t>フリコミサキ</t>
    </rPh>
    <rPh sb="31" eb="33">
      <t>キサイ</t>
    </rPh>
    <rPh sb="34" eb="36">
      <t>カタガキ</t>
    </rPh>
    <rPh sb="37" eb="39">
      <t>シメイ</t>
    </rPh>
    <rPh sb="40" eb="42">
      <t>イッチ</t>
    </rPh>
    <rPh sb="53" eb="56">
      <t>セキニンシャ</t>
    </rPh>
    <phoneticPr fontId="5"/>
  </si>
  <si>
    <t>部署名・肩書・氏名</t>
    <rPh sb="0" eb="2">
      <t>ブショ</t>
    </rPh>
    <rPh sb="2" eb="3">
      <t>メイ</t>
    </rPh>
    <rPh sb="4" eb="6">
      <t>カタガキ</t>
    </rPh>
    <rPh sb="7" eb="9">
      <t>シメイ</t>
    </rPh>
    <phoneticPr fontId="1"/>
  </si>
  <si>
    <t>部署名・氏名</t>
    <rPh sb="0" eb="2">
      <t>ブショ</t>
    </rPh>
    <rPh sb="2" eb="3">
      <t>メイ</t>
    </rPh>
    <rPh sb="4" eb="6">
      <t>シメイ</t>
    </rPh>
    <phoneticPr fontId="1"/>
  </si>
  <si>
    <t>５．本件責任者及び担当者</t>
    <rPh sb="2" eb="4">
      <t>ホンケン</t>
    </rPh>
    <rPh sb="4" eb="7">
      <t>セキニンシャ</t>
    </rPh>
    <rPh sb="7" eb="8">
      <t>オヨ</t>
    </rPh>
    <rPh sb="9" eb="12">
      <t>タントウシャ</t>
    </rPh>
    <phoneticPr fontId="1"/>
  </si>
  <si>
    <t>６．添付書類</t>
    <rPh sb="2" eb="4">
      <t>テンプ</t>
    </rPh>
    <rPh sb="4" eb="6">
      <t>ショルイ</t>
    </rPh>
    <phoneticPr fontId="1"/>
  </si>
  <si>
    <t>法人連絡先</t>
    <rPh sb="0" eb="2">
      <t>ホウジン</t>
    </rPh>
    <rPh sb="2" eb="5">
      <t>レンラクサキ</t>
    </rPh>
    <phoneticPr fontId="1"/>
  </si>
  <si>
    <t>本件責任者と同じ場合は「同上」と記載してください。空欄にはしないこと。注：ここは市役所の担当課担当職員名の記入欄ではありません！</t>
    <rPh sb="0" eb="2">
      <t>ホンケン</t>
    </rPh>
    <rPh sb="2" eb="5">
      <t>セキニンシャ</t>
    </rPh>
    <rPh sb="6" eb="7">
      <t>オナ</t>
    </rPh>
    <rPh sb="8" eb="10">
      <t>バアイ</t>
    </rPh>
    <rPh sb="12" eb="14">
      <t>ドウジョウ</t>
    </rPh>
    <rPh sb="16" eb="18">
      <t>キサイ</t>
    </rPh>
    <rPh sb="25" eb="27">
      <t>クウラン</t>
    </rPh>
    <rPh sb="35" eb="36">
      <t>チュウ</t>
    </rPh>
    <rPh sb="40" eb="43">
      <t>シヤクショ</t>
    </rPh>
    <rPh sb="44" eb="47">
      <t>タントウカ</t>
    </rPh>
    <rPh sb="47" eb="49">
      <t>タントウ</t>
    </rPh>
    <rPh sb="49" eb="51">
      <t>ショクイン</t>
    </rPh>
    <rPh sb="51" eb="52">
      <t>メイ</t>
    </rPh>
    <rPh sb="53" eb="55">
      <t>キニュウ</t>
    </rPh>
    <rPh sb="55" eb="56">
      <t>ラン</t>
    </rPh>
    <phoneticPr fontId="5"/>
  </si>
  <si>
    <t>本件責任者と同じ場合は「同上」と記載してください。空欄にはしないこと。注：ここは市役所の担当職員電話番号の記入欄ではありません！</t>
    <rPh sb="35" eb="36">
      <t>チュウ</t>
    </rPh>
    <rPh sb="40" eb="43">
      <t>シヤクショ</t>
    </rPh>
    <rPh sb="44" eb="46">
      <t>タントウ</t>
    </rPh>
    <rPh sb="46" eb="48">
      <t>ショクイン</t>
    </rPh>
    <rPh sb="48" eb="50">
      <t>デンワ</t>
    </rPh>
    <rPh sb="50" eb="52">
      <t>バンゴウ</t>
    </rPh>
    <rPh sb="53" eb="55">
      <t>キニュウ</t>
    </rPh>
    <rPh sb="55" eb="56">
      <t>ラン</t>
    </rPh>
    <phoneticPr fontId="5"/>
  </si>
  <si>
    <t>法人所在地</t>
    <rPh sb="0" eb="2">
      <t>ホウジン</t>
    </rPh>
    <rPh sb="2" eb="5">
      <t>ショザイチ</t>
    </rPh>
    <phoneticPr fontId="1"/>
  </si>
  <si>
    <t>代表者氏名</t>
    <rPh sb="0" eb="3">
      <t>ダイヒョウシャ</t>
    </rPh>
    <rPh sb="3" eb="5">
      <t>シメイ</t>
    </rPh>
    <phoneticPr fontId="1"/>
  </si>
  <si>
    <t>担当者氏名</t>
    <rPh sb="0" eb="3">
      <t>タントウシャ</t>
    </rPh>
    <rPh sb="3" eb="5">
      <t>シメイ</t>
    </rPh>
    <phoneticPr fontId="1"/>
  </si>
  <si>
    <t>受理後、１カ月程度で振り込みます。２カ月経過しても振り込みがない場合はお問い合わせください。</t>
    <rPh sb="0" eb="2">
      <t>ジュリ</t>
    </rPh>
    <rPh sb="2" eb="3">
      <t>ゴ</t>
    </rPh>
    <rPh sb="6" eb="7">
      <t>ゲツ</t>
    </rPh>
    <rPh sb="7" eb="9">
      <t>テイド</t>
    </rPh>
    <rPh sb="10" eb="11">
      <t>フ</t>
    </rPh>
    <rPh sb="12" eb="13">
      <t>コ</t>
    </rPh>
    <rPh sb="19" eb="20">
      <t>ゲツ</t>
    </rPh>
    <rPh sb="20" eb="22">
      <t>ケイカ</t>
    </rPh>
    <rPh sb="25" eb="26">
      <t>フ</t>
    </rPh>
    <rPh sb="27" eb="28">
      <t>コ</t>
    </rPh>
    <rPh sb="32" eb="34">
      <t>バアイ</t>
    </rPh>
    <rPh sb="36" eb="37">
      <t>ト</t>
    </rPh>
    <rPh sb="38" eb="39">
      <t>ア</t>
    </rPh>
    <phoneticPr fontId="1"/>
  </si>
  <si>
    <t>&lt;注意事項（必ずお読みください！）＞</t>
    <rPh sb="1" eb="3">
      <t>チュウイ</t>
    </rPh>
    <rPh sb="3" eb="5">
      <t>ジコウ</t>
    </rPh>
    <rPh sb="6" eb="7">
      <t>カナラ</t>
    </rPh>
    <rPh sb="9" eb="10">
      <t>ヨ</t>
    </rPh>
    <phoneticPr fontId="1"/>
  </si>
  <si>
    <t>１．申請者（法人代表者）</t>
    <rPh sb="2" eb="4">
      <t>シンセイ</t>
    </rPh>
    <rPh sb="6" eb="8">
      <t>ホウジン</t>
    </rPh>
    <rPh sb="8" eb="11">
      <t>ダイヒョウシャ</t>
    </rPh>
    <phoneticPr fontId="1"/>
  </si>
  <si>
    <t>２．申請事務担当者</t>
    <rPh sb="2" eb="4">
      <t>シンセイ</t>
    </rPh>
    <rPh sb="4" eb="6">
      <t>ジム</t>
    </rPh>
    <rPh sb="6" eb="9">
      <t>タントウシャ</t>
    </rPh>
    <phoneticPr fontId="1"/>
  </si>
  <si>
    <t>３．申請事業所</t>
    <rPh sb="2" eb="4">
      <t>シンセイ</t>
    </rPh>
    <rPh sb="4" eb="7">
      <t>ジギョウショ</t>
    </rPh>
    <phoneticPr fontId="1"/>
  </si>
  <si>
    <t>4．振込先口座情報</t>
    <rPh sb="2" eb="5">
      <t>フリコミサキ</t>
    </rPh>
    <rPh sb="5" eb="7">
      <t>コウザ</t>
    </rPh>
    <rPh sb="7" eb="9">
      <t>ジョウホウ</t>
    </rPh>
    <phoneticPr fontId="1"/>
  </si>
  <si>
    <r>
      <t>※このシートに入力した内容が別のシートに自動で反映されますので、</t>
    </r>
    <r>
      <rPr>
        <b/>
        <sz val="11"/>
        <color rgb="FFFF0000"/>
        <rFont val="BIZ UDPゴシック"/>
        <family val="3"/>
        <charset val="128"/>
      </rPr>
      <t>他のシートに入力する必要はありません</t>
    </r>
    <r>
      <rPr>
        <b/>
        <sz val="11"/>
        <color rgb="FF0070C0"/>
        <rFont val="BIZ UDPゴシック"/>
        <family val="3"/>
        <charset val="128"/>
      </rPr>
      <t>。</t>
    </r>
    <rPh sb="7" eb="9">
      <t>ニュウリョク</t>
    </rPh>
    <rPh sb="11" eb="13">
      <t>ナイヨウ</t>
    </rPh>
    <rPh sb="14" eb="15">
      <t>ベツ</t>
    </rPh>
    <rPh sb="20" eb="22">
      <t>ジドウ</t>
    </rPh>
    <rPh sb="23" eb="25">
      <t>ハンエイ</t>
    </rPh>
    <rPh sb="32" eb="33">
      <t>ホカ</t>
    </rPh>
    <rPh sb="38" eb="40">
      <t>ニュウリョク</t>
    </rPh>
    <rPh sb="42" eb="44">
      <t>ヒツヨウ</t>
    </rPh>
    <phoneticPr fontId="1"/>
  </si>
  <si>
    <t>↓以下の入力事項について、セルの色が、</t>
    <rPh sb="1" eb="3">
      <t>イカ</t>
    </rPh>
    <rPh sb="4" eb="6">
      <t>ニュウリョク</t>
    </rPh>
    <rPh sb="6" eb="8">
      <t>ジコウ</t>
    </rPh>
    <rPh sb="16" eb="17">
      <t>イロ</t>
    </rPh>
    <phoneticPr fontId="1"/>
  </si>
  <si>
    <t>の部分を全て入力してください。</t>
    <phoneticPr fontId="1"/>
  </si>
  <si>
    <r>
      <t>代表者肩書</t>
    </r>
    <r>
      <rPr>
        <sz val="10"/>
        <color theme="1"/>
        <rFont val="BIZ UDPゴシック"/>
        <family val="3"/>
        <charset val="128"/>
      </rPr>
      <t>（※理事長、代表取締役など）</t>
    </r>
    <rPh sb="0" eb="3">
      <t>ダイヒョウシャ</t>
    </rPh>
    <rPh sb="3" eb="5">
      <t>カタガキ</t>
    </rPh>
    <rPh sb="7" eb="10">
      <t>リジチョウ</t>
    </rPh>
    <rPh sb="11" eb="13">
      <t>ダイヒョウ</t>
    </rPh>
    <rPh sb="13" eb="16">
      <t>トリシマリヤク</t>
    </rPh>
    <phoneticPr fontId="1"/>
  </si>
  <si>
    <r>
      <t>↓該当する種別を</t>
    </r>
    <r>
      <rPr>
        <b/>
        <u/>
        <sz val="11"/>
        <color rgb="FF0070C0"/>
        <rFont val="BIZ UDPゴシック"/>
        <family val="3"/>
        <charset val="128"/>
      </rPr>
      <t>全て</t>
    </r>
    <r>
      <rPr>
        <sz val="11"/>
        <color rgb="FF0070C0"/>
        <rFont val="BIZ UDPゴシック"/>
        <family val="3"/>
        <charset val="128"/>
      </rPr>
      <t>選択してください↓</t>
    </r>
    <rPh sb="1" eb="3">
      <t>ガイトウ</t>
    </rPh>
    <rPh sb="5" eb="7">
      <t>シュベツ</t>
    </rPh>
    <rPh sb="8" eb="9">
      <t>スベ</t>
    </rPh>
    <rPh sb="10" eb="12">
      <t>センタク</t>
    </rPh>
    <phoneticPr fontId="1"/>
  </si>
  <si>
    <t>←原則として、口座名義人と申請者は同一であること。</t>
    <rPh sb="1" eb="3">
      <t>ゲンソク</t>
    </rPh>
    <rPh sb="11" eb="12">
      <t>ニン</t>
    </rPh>
    <rPh sb="13" eb="15">
      <t>シンセイ</t>
    </rPh>
    <phoneticPr fontId="1"/>
  </si>
  <si>
    <t>←口座名義人と一致していること。</t>
    <rPh sb="1" eb="3">
      <t>コウザ</t>
    </rPh>
    <rPh sb="3" eb="5">
      <t>メイギ</t>
    </rPh>
    <rPh sb="5" eb="6">
      <t>ニン</t>
    </rPh>
    <rPh sb="7" eb="9">
      <t>イッチ</t>
    </rPh>
    <phoneticPr fontId="1"/>
  </si>
  <si>
    <t>※未入力項目がないことが確認できたら、添付書類を添えて提出してください。</t>
    <rPh sb="1" eb="4">
      <t>ミニュウリョク</t>
    </rPh>
    <rPh sb="4" eb="6">
      <t>コウモク</t>
    </rPh>
    <rPh sb="12" eb="14">
      <t>カクニン</t>
    </rPh>
    <rPh sb="19" eb="21">
      <t>テンプ</t>
    </rPh>
    <rPh sb="21" eb="23">
      <t>ショルイ</t>
    </rPh>
    <rPh sb="24" eb="25">
      <t>ソ</t>
    </rPh>
    <rPh sb="27" eb="29">
      <t>テイシュツ</t>
    </rPh>
    <phoneticPr fontId="1"/>
  </si>
  <si>
    <t>必ずフルネームで入力してください。</t>
    <rPh sb="0" eb="1">
      <t>カナラ</t>
    </rPh>
    <rPh sb="8" eb="10">
      <t>ニュウリョク</t>
    </rPh>
    <phoneticPr fontId="1"/>
  </si>
  <si>
    <t>エラー確認</t>
    <rPh sb="3" eb="5">
      <t>カクニン</t>
    </rPh>
    <phoneticPr fontId="1"/>
  </si>
  <si>
    <r>
      <t>※入力後、右上のエラー確認の欄が「</t>
    </r>
    <r>
      <rPr>
        <b/>
        <sz val="11"/>
        <color rgb="FFFF0000"/>
        <rFont val="BIZ UDPゴシック"/>
        <family val="3"/>
        <charset val="128"/>
      </rPr>
      <t>入力済</t>
    </r>
    <r>
      <rPr>
        <b/>
        <sz val="11"/>
        <color rgb="FF0070C0"/>
        <rFont val="BIZ UDPゴシック"/>
        <family val="3"/>
        <charset val="128"/>
      </rPr>
      <t>」となっていることを確認してください。未入力の項目があると支払いできません。</t>
    </r>
    <rPh sb="5" eb="7">
      <t>ミギウエ</t>
    </rPh>
    <rPh sb="11" eb="13">
      <t>カクニン</t>
    </rPh>
    <rPh sb="14" eb="15">
      <t>ラン</t>
    </rPh>
    <rPh sb="17" eb="19">
      <t>ニュウリョク</t>
    </rPh>
    <rPh sb="19" eb="20">
      <t>ズ</t>
    </rPh>
    <rPh sb="30" eb="32">
      <t>カクニン</t>
    </rPh>
    <rPh sb="39" eb="42">
      <t>ミニュウリョク</t>
    </rPh>
    <rPh sb="43" eb="45">
      <t>コウモク</t>
    </rPh>
    <rPh sb="49" eb="51">
      <t>シハラ</t>
    </rPh>
    <phoneticPr fontId="1"/>
  </si>
  <si>
    <t>ロック解除パス</t>
    <rPh sb="3" eb="5">
      <t>カイジョ</t>
    </rPh>
    <phoneticPr fontId="1"/>
  </si>
  <si>
    <t>サービス種別（選択）</t>
    <phoneticPr fontId="1"/>
  </si>
  <si>
    <t>新規指定日</t>
    <rPh sb="0" eb="2">
      <t>シンキ</t>
    </rPh>
    <rPh sb="2" eb="4">
      <t>シテイ</t>
    </rPh>
    <rPh sb="4" eb="5">
      <t>ビ</t>
    </rPh>
    <phoneticPr fontId="1"/>
  </si>
  <si>
    <t>Ｄ：通所系サービス（生活介護、就労継続支援、短期入所等）</t>
    <rPh sb="22" eb="24">
      <t>タンキ</t>
    </rPh>
    <rPh sb="24" eb="26">
      <t>ニュウショ</t>
    </rPh>
    <phoneticPr fontId="1"/>
  </si>
  <si>
    <t>Ａ：計画相談支援</t>
    <phoneticPr fontId="1"/>
  </si>
  <si>
    <t>Ｃ：訪問系サービス（居宅介護等）</t>
    <phoneticPr fontId="1"/>
  </si>
  <si>
    <t>Ｅ：児童通所サービス（放課後等デイサービス等）</t>
    <phoneticPr fontId="1"/>
  </si>
  <si>
    <t>Ｆ：日中一時支援</t>
    <phoneticPr fontId="1"/>
  </si>
  <si>
    <t>Ｇ：共同生活援助（定員総数50名未満）</t>
    <phoneticPr fontId="1"/>
  </si>
  <si>
    <t>Ｈ：共同生活援助（定員総数50名以上）</t>
    <phoneticPr fontId="1"/>
  </si>
  <si>
    <t>Ｉ：施設入所支援</t>
    <phoneticPr fontId="1"/>
  </si>
  <si>
    <t>Ｂ：地域活動支援センター等</t>
    <rPh sb="12" eb="13">
      <t>トウ</t>
    </rPh>
    <phoneticPr fontId="1"/>
  </si>
  <si>
    <t>syogai2077</t>
    <phoneticPr fontId="1"/>
  </si>
  <si>
    <t>通知送付先希望</t>
    <rPh sb="0" eb="2">
      <t>ツウチ</t>
    </rPh>
    <rPh sb="2" eb="5">
      <t>ソウフサキ</t>
    </rPh>
    <rPh sb="5" eb="7">
      <t>キボウ</t>
    </rPh>
    <phoneticPr fontId="1"/>
  </si>
  <si>
    <t>※決定通知は原則上記の法人所在地にお送りしますが、別途送付先を希望される場合はこちらに入力してください。</t>
    <rPh sb="1" eb="3">
      <t>ケッテイ</t>
    </rPh>
    <rPh sb="3" eb="5">
      <t>ツウチ</t>
    </rPh>
    <rPh sb="6" eb="8">
      <t>ゲンソク</t>
    </rPh>
    <rPh sb="8" eb="10">
      <t>ジョウキ</t>
    </rPh>
    <rPh sb="11" eb="13">
      <t>ホウジン</t>
    </rPh>
    <rPh sb="13" eb="16">
      <t>ショザイチ</t>
    </rPh>
    <rPh sb="18" eb="19">
      <t>オク</t>
    </rPh>
    <rPh sb="25" eb="27">
      <t>ベット</t>
    </rPh>
    <rPh sb="27" eb="30">
      <t>ソウフサキ</t>
    </rPh>
    <rPh sb="31" eb="33">
      <t>キボウ</t>
    </rPh>
    <rPh sb="36" eb="38">
      <t>バアイ</t>
    </rPh>
    <rPh sb="43" eb="45">
      <t>ニュウリョク</t>
    </rPh>
    <phoneticPr fontId="1"/>
  </si>
  <si>
    <t>899-4394　霧島市国分中央三丁目45番1号</t>
    <rPh sb="9" eb="12">
      <t>キリシマシ</t>
    </rPh>
    <rPh sb="12" eb="14">
      <t>コクブ</t>
    </rPh>
    <rPh sb="14" eb="16">
      <t>チュウオウ</t>
    </rPh>
    <rPh sb="16" eb="19">
      <t>３チョウメ</t>
    </rPh>
    <rPh sb="21" eb="22">
      <t>バン</t>
    </rPh>
    <rPh sb="23" eb="24">
      <t>ゴウ</t>
    </rPh>
    <phoneticPr fontId="1"/>
  </si>
  <si>
    <t>施設種別</t>
    <phoneticPr fontId="1"/>
  </si>
  <si>
    <t>金額</t>
    <rPh sb="0" eb="2">
      <t>キンガク</t>
    </rPh>
    <phoneticPr fontId="1"/>
  </si>
  <si>
    <t>訪問系障害者（児）施設</t>
    <phoneticPr fontId="1"/>
  </si>
  <si>
    <t>通所系障害者（児）施設</t>
    <phoneticPr fontId="1"/>
  </si>
  <si>
    <t>施設系障害者（児）施設</t>
    <phoneticPr fontId="1"/>
  </si>
  <si>
    <t>施設内容</t>
    <rPh sb="0" eb="2">
      <t>シセツ</t>
    </rPh>
    <rPh sb="2" eb="4">
      <t>ナイヨウ</t>
    </rPh>
    <phoneticPr fontId="1"/>
  </si>
  <si>
    <t>居宅介護、重度訪問介護、同行援護、行動援護、計画相談支援（障害児相談支援も含む）</t>
    <phoneticPr fontId="1"/>
  </si>
  <si>
    <t>生活介護、自立訓練、就労移行支援、就労継続支援Ａ型・Ｂ型、就労定着支援、短期入所、児童発達支援、放課後等デイサービス、居宅訪問型児童発達支援、保育所等訪問支援</t>
    <phoneticPr fontId="1"/>
  </si>
  <si>
    <t>施設入所支援、共同生活援助</t>
    <phoneticPr fontId="1"/>
  </si>
  <si>
    <t>霧島市 障害福祉課</t>
    <rPh sb="4" eb="6">
      <t>ショウガイ</t>
    </rPh>
    <rPh sb="6" eb="8">
      <t>フクシ</t>
    </rPh>
    <rPh sb="8" eb="9">
      <t>カチョウジュフクウガイ</t>
    </rPh>
    <phoneticPr fontId="1"/>
  </si>
  <si>
    <t>様式第１号（第4条関係）</t>
    <phoneticPr fontId="1"/>
  </si>
  <si>
    <t>霧島市長　殿</t>
    <rPh sb="0" eb="2">
      <t>キリシマ</t>
    </rPh>
    <rPh sb="5" eb="6">
      <t>ドノ</t>
    </rPh>
    <phoneticPr fontId="1"/>
  </si>
  <si>
    <t>霧島市エネルギー等価格高騰対策支援事業（介護・障害者（児）施設等）給付金交付申請書兼請求書</t>
    <phoneticPr fontId="1"/>
  </si>
  <si>
    <t>霧島市エネルギー等価格高騰対策支援事業（介護・障害者（児）施設等）給付金交付要綱第４条の規定に基づき、下記のとおり交付を申請します。</t>
    <phoneticPr fontId="1"/>
  </si>
  <si>
    <t>・介護・障害者（児）サービス等支払決定額通知書（令和６年５月審査分）（写し）</t>
    <phoneticPr fontId="1"/>
  </si>
  <si>
    <t>エネルギー等価格高騰対策支援事業（介護・障害者（児）施設等）給付金　申請書作成フォーム</t>
    <rPh sb="34" eb="37">
      <t>シンセイショ</t>
    </rPh>
    <rPh sb="37" eb="39">
      <t>サクセイ</t>
    </rPh>
    <phoneticPr fontId="1"/>
  </si>
  <si>
    <r>
      <t>※ペーパーレスの推進のため、</t>
    </r>
    <r>
      <rPr>
        <b/>
        <sz val="11"/>
        <color rgb="FFFF0000"/>
        <rFont val="BIZ UDPゴシック"/>
        <family val="3"/>
        <charset val="128"/>
      </rPr>
      <t>原則としてメールでの提出</t>
    </r>
    <r>
      <rPr>
        <b/>
        <sz val="11"/>
        <color rgb="FF0070C0"/>
        <rFont val="BIZ UDPゴシック"/>
        <family val="3"/>
        <charset val="128"/>
      </rPr>
      <t>にご協力願います。</t>
    </r>
    <rPh sb="8" eb="10">
      <t>スイシン</t>
    </rPh>
    <rPh sb="14" eb="16">
      <t>ゲンソク</t>
    </rPh>
    <rPh sb="24" eb="26">
      <t>テイシュツ</t>
    </rPh>
    <rPh sb="28" eb="30">
      <t>キョウリョク</t>
    </rPh>
    <rPh sb="30" eb="31">
      <t>ネガ</t>
    </rPh>
    <phoneticPr fontId="1"/>
  </si>
  <si>
    <t>令和６年７月３１日(消印有効)</t>
    <rPh sb="0" eb="2">
      <t>レイワ</t>
    </rPh>
    <rPh sb="3" eb="4">
      <t>ネン</t>
    </rPh>
    <rPh sb="5" eb="6">
      <t>ガツ</t>
    </rPh>
    <rPh sb="8" eb="9">
      <t>ニチ</t>
    </rPh>
    <rPh sb="10" eb="12">
      <t>ケシイン</t>
    </rPh>
    <rPh sb="12" eb="14">
      <t>ユウコウ</t>
    </rPh>
    <phoneticPr fontId="1"/>
  </si>
  <si>
    <t>請求者発行
担当者</t>
    <rPh sb="0" eb="3">
      <t>セイキュウシャ</t>
    </rPh>
    <rPh sb="3" eb="5">
      <t>ハッコウ</t>
    </rPh>
    <rPh sb="6" eb="9">
      <t>タントウシャ</t>
    </rPh>
    <phoneticPr fontId="1"/>
  </si>
  <si>
    <t>振込情報：</t>
    <rPh sb="0" eb="2">
      <t>フリコミ</t>
    </rPh>
    <rPh sb="2" eb="4">
      <t>ジョウホウ</t>
    </rPh>
    <phoneticPr fontId="1"/>
  </si>
  <si>
    <t>訪問介護、訪問入浴介護、訪問リハビリ、訪問看護、地域包括支援センター
居宅介護支援事業所、福祉用具貸与・販売</t>
    <phoneticPr fontId="1"/>
  </si>
  <si>
    <t>通所系介護施設等</t>
    <phoneticPr fontId="1"/>
  </si>
  <si>
    <t>通所介護、通所リハ、地域密着通所介護、認知症デイサービス、短期入所生活介護、短期入所療養介護、小規模多機能型居宅介護事業所、看護付多機能居宅介護事業所</t>
    <phoneticPr fontId="1"/>
  </si>
  <si>
    <t>施設系介護施設等</t>
    <phoneticPr fontId="1"/>
  </si>
  <si>
    <t>特別養護老人ホーム、介護老人保健施設、介護医療院、認知症対応型協同生活介護養護老人ホーム、生活支援ハウス、軽費老人ホーム、サービス付き高齢者住宅、介護付有料老人ホーム、住宅型有料老人ホーム</t>
    <phoneticPr fontId="1"/>
  </si>
  <si>
    <t>霧島市 長寿介護福祉課</t>
    <rPh sb="4" eb="6">
      <t>チョウジュ</t>
    </rPh>
    <rPh sb="6" eb="8">
      <t>カイゴ</t>
    </rPh>
    <rPh sb="8" eb="10">
      <t>フクシ</t>
    </rPh>
    <rPh sb="10" eb="11">
      <t>カチョウジュフクウガイ</t>
    </rPh>
    <phoneticPr fontId="1"/>
  </si>
  <si>
    <t>℡64-0855</t>
    <phoneticPr fontId="1"/>
  </si>
  <si>
    <t>℡64-0930</t>
    <phoneticPr fontId="1"/>
  </si>
  <si>
    <t>e-kaigosyougai@city-kirishima.jp(専用メール)</t>
    <rPh sb="33" eb="35">
      <t>センヨウ</t>
    </rPh>
    <phoneticPr fontId="1"/>
  </si>
  <si>
    <t>申請日</t>
    <rPh sb="0" eb="2">
      <t>シンセイ</t>
    </rPh>
    <rPh sb="2" eb="3">
      <t>ビ</t>
    </rPh>
    <phoneticPr fontId="1"/>
  </si>
  <si>
    <t>訪問系介護施設等</t>
    <phoneticPr fontId="1"/>
  </si>
  <si>
    <t>長</t>
    <rPh sb="0" eb="1">
      <t>チョウ</t>
    </rPh>
    <phoneticPr fontId="1"/>
  </si>
  <si>
    <t>障福</t>
    <rPh sb="0" eb="1">
      <t>ショウ</t>
    </rPh>
    <rPh sb="1" eb="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</si>
</sst>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0_ "/>
    <numFmt numFmtId="178" formatCode="0_ ;[Red]\-0\ "/>
    <numFmt numFmtId="179" formatCode="[$-411]ggge&quot;年&quot;m&quot;月&quot;d&quot;日&quot;;@"/>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Pゴシック"/>
      <family val="3"/>
      <charset val="128"/>
    </font>
    <font>
      <u/>
      <sz val="11"/>
      <color theme="10"/>
      <name val="游ゴシック"/>
      <family val="2"/>
      <charset val="128"/>
      <scheme val="minor"/>
    </font>
    <font>
      <sz val="6"/>
      <name val="ＭＳ Ｐゴシック"/>
      <family val="3"/>
      <charset val="128"/>
    </font>
    <font>
      <b/>
      <sz val="10"/>
      <color rgb="FFFF0000"/>
      <name val="BIZ UDPゴシック"/>
      <family val="3"/>
      <charset val="128"/>
    </font>
    <font>
      <b/>
      <sz val="11"/>
      <color rgb="FFFF0000"/>
      <name val="BIZ UDPゴシック"/>
      <family val="3"/>
      <charset val="128"/>
    </font>
    <font>
      <b/>
      <sz val="11"/>
      <color rgb="FF0070C0"/>
      <name val="BIZ UDPゴシック"/>
      <family val="3"/>
      <charset val="128"/>
    </font>
    <font>
      <sz val="11"/>
      <color rgb="FF0070C0"/>
      <name val="BIZ UDPゴシック"/>
      <family val="3"/>
      <charset val="128"/>
    </font>
    <font>
      <sz val="11"/>
      <name val="BIZ UDPゴシック"/>
      <family val="3"/>
      <charset val="128"/>
    </font>
    <font>
      <b/>
      <u/>
      <sz val="11"/>
      <color rgb="FFFF0000"/>
      <name val="BIZ UDPゴシック"/>
      <family val="3"/>
      <charset val="128"/>
    </font>
    <font>
      <sz val="16"/>
      <color theme="1"/>
      <name val="BIZ UDPゴシック"/>
      <family val="3"/>
      <charset val="128"/>
    </font>
    <font>
      <b/>
      <u/>
      <sz val="16"/>
      <color rgb="FFFF0000"/>
      <name val="BIZ UDPゴシック"/>
      <family val="3"/>
      <charset val="128"/>
    </font>
    <font>
      <b/>
      <sz val="11"/>
      <name val="BIZ UDPゴシック"/>
      <family val="3"/>
      <charset val="128"/>
    </font>
    <font>
      <sz val="10"/>
      <color theme="1"/>
      <name val="BIZ UDPゴシック"/>
      <family val="3"/>
      <charset val="128"/>
    </font>
    <font>
      <b/>
      <sz val="11"/>
      <color rgb="FF00B0F0"/>
      <name val="BIZ UDPゴシック"/>
      <family val="3"/>
      <charset val="128"/>
    </font>
    <font>
      <b/>
      <sz val="1"/>
      <name val="BIZ UDPゴシック"/>
      <family val="3"/>
      <charset val="128"/>
    </font>
    <font>
      <u/>
      <sz val="11"/>
      <color theme="10"/>
      <name val="BIZ UDPゴシック"/>
      <family val="3"/>
      <charset val="128"/>
    </font>
    <font>
      <b/>
      <u/>
      <sz val="11"/>
      <color rgb="FF0070C0"/>
      <name val="BIZ UDPゴシック"/>
      <family val="3"/>
      <charset val="128"/>
    </font>
    <font>
      <b/>
      <sz val="9"/>
      <color rgb="FFFF0000"/>
      <name val="BIZ UDPゴシック"/>
      <family val="3"/>
      <charset val="128"/>
    </font>
    <font>
      <b/>
      <sz val="14"/>
      <color theme="1"/>
      <name val="BIZ UDPゴシック"/>
      <family val="3"/>
      <charset val="128"/>
    </font>
    <font>
      <b/>
      <sz val="14"/>
      <color rgb="FFFF0000"/>
      <name val="BIZ UDPゴシック"/>
      <family val="3"/>
      <charset val="128"/>
    </font>
    <font>
      <sz val="7"/>
      <color theme="1"/>
      <name val="BIZ UDPゴシック"/>
      <family val="3"/>
      <charset val="128"/>
    </font>
    <font>
      <sz val="10"/>
      <name val="BIZ UDPゴシック"/>
      <family val="3"/>
      <charset val="128"/>
    </font>
    <font>
      <sz val="9"/>
      <name val="BIZ UDPゴシック"/>
      <family val="3"/>
      <charset val="128"/>
    </font>
    <font>
      <sz val="9"/>
      <color theme="1"/>
      <name val="BIZ UDPゴシック"/>
      <family val="3"/>
      <charset val="128"/>
    </font>
    <font>
      <sz val="8"/>
      <color theme="1"/>
      <name val="BIZ UDPゴシック"/>
      <family val="3"/>
      <charset val="128"/>
    </font>
    <font>
      <sz val="12"/>
      <name val="BIZ UDPゴシック"/>
      <family val="3"/>
      <charset val="128"/>
    </font>
    <font>
      <u/>
      <sz val="11"/>
      <color theme="1"/>
      <name val="BIZ UDPゴシック"/>
      <family val="3"/>
      <charset val="128"/>
    </font>
    <font>
      <b/>
      <sz val="8"/>
      <color rgb="FFFF0000"/>
      <name val="BIZ UDPゴシック"/>
      <family val="3"/>
      <charset val="128"/>
    </font>
    <font>
      <sz val="11"/>
      <color theme="1"/>
      <name val="BIZ UD明朝 Medium"/>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58">
    <xf numFmtId="0" fontId="0" fillId="0" borderId="0" xfId="0">
      <alignment vertical="center"/>
    </xf>
    <xf numFmtId="38" fontId="0" fillId="0" borderId="0" xfId="1" applyFont="1">
      <alignment vertical="center"/>
    </xf>
    <xf numFmtId="0" fontId="0" fillId="0" borderId="0" xfId="0" applyAlignment="1">
      <alignment vertical="center" wrapText="1"/>
    </xf>
    <xf numFmtId="0" fontId="6" fillId="0" borderId="0" xfId="0" applyFont="1" applyAlignment="1">
      <alignment horizontal="left" vertical="center"/>
    </xf>
    <xf numFmtId="0" fontId="15" fillId="0" borderId="4" xfId="0" applyFont="1" applyBorder="1" applyAlignment="1">
      <alignment horizontal="left" vertical="center"/>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left" vertical="center" wrapText="1"/>
    </xf>
    <xf numFmtId="0" fontId="15" fillId="0" borderId="0" xfId="0" applyFont="1" applyAlignment="1">
      <alignment horizontal="right" vertical="center"/>
    </xf>
    <xf numFmtId="38" fontId="15" fillId="0" borderId="0" xfId="0" applyNumberFormat="1" applyFont="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shrinkToFit="1"/>
    </xf>
    <xf numFmtId="0" fontId="15" fillId="0" borderId="1" xfId="0" applyFont="1" applyBorder="1" applyAlignment="1">
      <alignment horizontal="left" vertical="center" shrinkToFit="1"/>
    </xf>
    <xf numFmtId="38" fontId="15" fillId="0" borderId="1" xfId="0" applyNumberFormat="1" applyFont="1" applyBorder="1" applyAlignment="1">
      <alignment horizontal="right" vertical="center" wrapText="1"/>
    </xf>
    <xf numFmtId="0" fontId="25" fillId="0" borderId="0" xfId="0" applyFont="1">
      <alignment vertical="center"/>
    </xf>
    <xf numFmtId="0" fontId="15" fillId="0" borderId="1" xfId="0" applyFont="1" applyBorder="1" applyAlignment="1">
      <alignment vertical="center" shrinkToFit="1"/>
    </xf>
    <xf numFmtId="0" fontId="15" fillId="0" borderId="4" xfId="0" applyFont="1" applyBorder="1">
      <alignment vertical="center"/>
    </xf>
    <xf numFmtId="0" fontId="15" fillId="0" borderId="2" xfId="0" applyFont="1" applyBorder="1">
      <alignment vertical="center"/>
    </xf>
    <xf numFmtId="0" fontId="15" fillId="0" borderId="2" xfId="0" applyFont="1" applyBorder="1" applyAlignment="1">
      <alignment horizontal="left" vertical="center"/>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10" xfId="0" applyFont="1" applyBorder="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10" fillId="0" borderId="0" xfId="0" applyFont="1">
      <alignment vertical="center"/>
    </xf>
    <xf numFmtId="0" fontId="24" fillId="0" borderId="0" xfId="0" applyFont="1">
      <alignment vertical="center"/>
    </xf>
    <xf numFmtId="0" fontId="3" fillId="2" borderId="1" xfId="0" applyFont="1" applyFill="1" applyBorder="1" applyProtection="1">
      <alignment vertical="center"/>
      <protection locked="0"/>
    </xf>
    <xf numFmtId="0" fontId="12" fillId="0" borderId="0" xfId="0" applyFont="1">
      <alignment vertical="center"/>
    </xf>
    <xf numFmtId="0" fontId="3"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lignment vertical="center"/>
    </xf>
    <xf numFmtId="0" fontId="11" fillId="2" borderId="0" xfId="0" applyFont="1" applyFill="1">
      <alignment vertical="center"/>
    </xf>
    <xf numFmtId="0" fontId="14"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7" fillId="0" borderId="0" xfId="0" applyFont="1">
      <alignment vertical="center"/>
    </xf>
    <xf numFmtId="0" fontId="7" fillId="0" borderId="0" xfId="0" applyFont="1" applyAlignment="1">
      <alignment horizontal="left" vertical="center"/>
    </xf>
    <xf numFmtId="0" fontId="16" fillId="0" borderId="0" xfId="0" applyFont="1">
      <alignment vertical="center"/>
    </xf>
    <xf numFmtId="0" fontId="20" fillId="0" borderId="0" xfId="0" applyFont="1">
      <alignment vertical="center"/>
    </xf>
    <xf numFmtId="0" fontId="3" fillId="0" borderId="7" xfId="0" applyFont="1" applyBorder="1">
      <alignment vertical="center"/>
    </xf>
    <xf numFmtId="0" fontId="22" fillId="0" borderId="0" xfId="0" applyFont="1">
      <alignment vertical="center"/>
    </xf>
    <xf numFmtId="0" fontId="3" fillId="0" borderId="2" xfId="0" applyFont="1" applyBorder="1">
      <alignment vertical="center"/>
    </xf>
    <xf numFmtId="0" fontId="9" fillId="0" borderId="7" xfId="0" applyFont="1" applyBorder="1" applyAlignment="1">
      <alignment horizontal="center" vertical="center" shrinkToFit="1"/>
    </xf>
    <xf numFmtId="0" fontId="15" fillId="0" borderId="3" xfId="0" applyFont="1" applyBorder="1" applyAlignment="1">
      <alignment horizontal="center" vertical="center" shrinkToFit="1"/>
    </xf>
    <xf numFmtId="57" fontId="23" fillId="0" borderId="3" xfId="0" applyNumberFormat="1" applyFont="1" applyBorder="1" applyAlignment="1">
      <alignment horizontal="left" vertical="center" wrapText="1" shrinkToFit="1"/>
    </xf>
    <xf numFmtId="0" fontId="0" fillId="3" borderId="1" xfId="0" applyFill="1" applyBorder="1" applyAlignment="1">
      <alignment vertical="center" shrinkToFit="1"/>
    </xf>
    <xf numFmtId="177" fontId="0" fillId="0" borderId="1" xfId="0" applyNumberFormat="1"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177" fontId="0" fillId="0" borderId="0" xfId="0" applyNumberFormat="1" applyAlignment="1">
      <alignment vertical="center" shrinkToFit="1"/>
    </xf>
    <xf numFmtId="177" fontId="0" fillId="3" borderId="1" xfId="0" applyNumberFormat="1" applyFill="1" applyBorder="1" applyAlignment="1">
      <alignment vertical="center" shrinkToFit="1"/>
    </xf>
    <xf numFmtId="0" fontId="0" fillId="0" borderId="1" xfId="0" applyBorder="1" applyAlignment="1">
      <alignment vertical="center" wrapText="1" shrinkToFit="1"/>
    </xf>
    <xf numFmtId="0" fontId="4" fillId="0" borderId="0" xfId="2">
      <alignment vertical="center"/>
    </xf>
    <xf numFmtId="0" fontId="30" fillId="0" borderId="0" xfId="0" applyFont="1">
      <alignment vertical="center"/>
    </xf>
    <xf numFmtId="178" fontId="3" fillId="0" borderId="0" xfId="0" applyNumberFormat="1" applyFont="1">
      <alignment vertical="center"/>
    </xf>
    <xf numFmtId="0" fontId="31" fillId="0" borderId="0" xfId="0" applyFont="1">
      <alignment vertical="center"/>
    </xf>
    <xf numFmtId="0" fontId="7" fillId="0" borderId="0" xfId="0" applyFont="1" applyBorder="1" applyAlignment="1">
      <alignment horizontal="left" vertical="center"/>
    </xf>
    <xf numFmtId="0" fontId="3" fillId="0" borderId="1" xfId="0" applyFont="1" applyBorder="1" applyAlignment="1">
      <alignment horizontal="center" vertical="center"/>
    </xf>
    <xf numFmtId="0" fontId="18" fillId="2" borderId="1" xfId="2" applyFont="1" applyFill="1" applyBorder="1" applyAlignment="1" applyProtection="1">
      <alignment horizontal="left" vertical="center" shrinkToFit="1"/>
      <protection locked="0"/>
    </xf>
    <xf numFmtId="0" fontId="21" fillId="0" borderId="1" xfId="0" applyFont="1" applyBorder="1" applyAlignment="1">
      <alignment horizontal="center" vertical="center"/>
    </xf>
    <xf numFmtId="38" fontId="3" fillId="0" borderId="1" xfId="0" applyNumberFormat="1" applyFont="1" applyBorder="1" applyAlignment="1">
      <alignment horizontal="right" vertical="center"/>
    </xf>
    <xf numFmtId="38" fontId="3" fillId="0" borderId="28" xfId="0" applyNumberFormat="1" applyFont="1" applyBorder="1" applyAlignment="1">
      <alignment horizontal="center" vertical="center" wrapText="1"/>
    </xf>
    <xf numFmtId="38" fontId="3" fillId="0" borderId="30" xfId="0" applyNumberFormat="1" applyFont="1" applyBorder="1" applyAlignment="1">
      <alignment horizontal="center" vertical="center" wrapText="1"/>
    </xf>
    <xf numFmtId="38" fontId="3" fillId="0" borderId="3" xfId="0" applyNumberFormat="1" applyFont="1" applyBorder="1" applyAlignment="1">
      <alignment horizontal="center" vertical="center" wrapText="1"/>
    </xf>
    <xf numFmtId="38" fontId="3" fillId="0" borderId="4" xfId="0" applyNumberFormat="1" applyFont="1" applyBorder="1" applyAlignment="1">
      <alignment horizontal="center" vertical="center" wrapText="1"/>
    </xf>
    <xf numFmtId="49" fontId="3" fillId="2" borderId="1" xfId="0" applyNumberFormat="1" applyFont="1" applyFill="1" applyBorder="1" applyAlignment="1" applyProtection="1">
      <alignment horizontal="left" vertical="center" shrinkToFit="1"/>
      <protection locked="0"/>
    </xf>
    <xf numFmtId="49" fontId="3" fillId="2" borderId="31" xfId="0" applyNumberFormat="1"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2" borderId="6" xfId="0" applyNumberFormat="1" applyFont="1" applyFill="1" applyBorder="1" applyAlignment="1" applyProtection="1">
      <alignment horizontal="left" vertical="center"/>
      <protection locked="0"/>
    </xf>
    <xf numFmtId="49" fontId="3" fillId="2" borderId="6" xfId="0" applyNumberFormat="1" applyFont="1" applyFill="1" applyBorder="1" applyAlignment="1" applyProtection="1">
      <alignment horizontal="left" vertical="center"/>
      <protection locked="0"/>
    </xf>
    <xf numFmtId="0" fontId="3" fillId="0" borderId="6" xfId="0" applyFont="1" applyBorder="1" applyAlignment="1">
      <alignment horizontal="center" vertical="center"/>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2" borderId="28"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3"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179" fontId="3" fillId="2" borderId="1" xfId="0" applyNumberFormat="1" applyFont="1" applyFill="1" applyBorder="1" applyAlignment="1" applyProtection="1">
      <alignment horizontal="center" vertical="center" shrinkToFit="1"/>
      <protection locked="0"/>
    </xf>
    <xf numFmtId="0" fontId="16" fillId="0" borderId="0" xfId="0" applyFont="1" applyAlignment="1">
      <alignment horizontal="left" vertical="top" wrapText="1"/>
    </xf>
    <xf numFmtId="0" fontId="29" fillId="2" borderId="3" xfId="2" applyFont="1" applyFill="1" applyBorder="1" applyAlignment="1" applyProtection="1">
      <alignment horizontal="left" vertical="center" shrinkToFit="1"/>
      <protection locked="0"/>
    </xf>
    <xf numFmtId="49" fontId="3" fillId="2" borderId="3" xfId="0" applyNumberFormat="1" applyFont="1" applyFill="1" applyBorder="1" applyAlignment="1" applyProtection="1">
      <alignment horizontal="left" vertical="center" shrinkToFit="1"/>
      <protection locked="0"/>
    </xf>
    <xf numFmtId="49" fontId="3" fillId="2" borderId="5" xfId="0" applyNumberFormat="1" applyFont="1" applyFill="1" applyBorder="1" applyAlignment="1" applyProtection="1">
      <alignment horizontal="left" vertical="center" shrinkToFit="1"/>
      <protection locked="0"/>
    </xf>
    <xf numFmtId="49" fontId="3" fillId="2" borderId="4" xfId="0" applyNumberFormat="1" applyFont="1" applyFill="1" applyBorder="1" applyAlignment="1" applyProtection="1">
      <alignment horizontal="left" vertical="center" shrinkToFit="1"/>
      <protection locked="0"/>
    </xf>
    <xf numFmtId="0" fontId="3" fillId="0" borderId="22" xfId="0" applyFont="1" applyBorder="1" applyAlignment="1">
      <alignment horizontal="center" vertical="center"/>
    </xf>
    <xf numFmtId="0" fontId="3" fillId="0" borderId="22" xfId="0" applyFont="1" applyBorder="1" applyAlignment="1">
      <alignment horizontal="center" vertical="center" shrinkToFit="1"/>
    </xf>
    <xf numFmtId="0" fontId="3" fillId="2" borderId="3"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57" fontId="3" fillId="2" borderId="3" xfId="0" applyNumberFormat="1" applyFont="1" applyFill="1" applyBorder="1" applyAlignment="1" applyProtection="1">
      <alignment horizontal="center" vertical="center" shrinkToFit="1"/>
      <protection locked="0"/>
    </xf>
    <xf numFmtId="57" fontId="3" fillId="2" borderId="4" xfId="0" applyNumberFormat="1" applyFont="1" applyFill="1" applyBorder="1" applyAlignment="1" applyProtection="1">
      <alignment horizontal="center" vertical="center" shrinkToFit="1"/>
      <protection locked="0"/>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3" fillId="3" borderId="0" xfId="0" applyFont="1" applyFill="1" applyAlignment="1">
      <alignment horizontal="center" vertical="center"/>
    </xf>
    <xf numFmtId="0" fontId="3" fillId="2" borderId="28"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9" fillId="0" borderId="7" xfId="0" applyFont="1" applyBorder="1" applyAlignment="1">
      <alignment horizontal="center" vertical="center" shrinkToFit="1"/>
    </xf>
    <xf numFmtId="57" fontId="3" fillId="2" borderId="28" xfId="0" applyNumberFormat="1" applyFont="1" applyFill="1" applyBorder="1" applyAlignment="1" applyProtection="1">
      <alignment horizontal="center" vertical="center" shrinkToFit="1"/>
      <protection locked="0"/>
    </xf>
    <xf numFmtId="57" fontId="3" fillId="2" borderId="30" xfId="0" applyNumberFormat="1" applyFont="1" applyFill="1" applyBorder="1" applyAlignment="1" applyProtection="1">
      <alignment horizontal="center" vertical="center" shrinkToFit="1"/>
      <protection locked="0"/>
    </xf>
    <xf numFmtId="0" fontId="15" fillId="0" borderId="17" xfId="0" applyFont="1" applyBorder="1" applyAlignment="1">
      <alignment horizontal="left" vertical="center" wrapText="1" shrinkToFit="1"/>
    </xf>
    <xf numFmtId="0" fontId="15" fillId="0" borderId="2"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20"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26" fillId="0" borderId="6" xfId="0" applyFont="1" applyBorder="1" applyAlignment="1">
      <alignment horizontal="left" vertical="center" shrinkToFit="1"/>
    </xf>
    <xf numFmtId="49" fontId="3" fillId="0" borderId="3" xfId="0" applyNumberFormat="1" applyFont="1" applyBorder="1" applyAlignment="1">
      <alignment horizontal="center" vertical="center"/>
    </xf>
    <xf numFmtId="0" fontId="3" fillId="0" borderId="5"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vertical="center" shrinkToFit="1"/>
    </xf>
    <xf numFmtId="0" fontId="15" fillId="0" borderId="12" xfId="0" applyFont="1" applyBorder="1" applyAlignment="1">
      <alignment vertical="center" shrinkToFit="1"/>
    </xf>
    <xf numFmtId="0" fontId="15" fillId="0" borderId="13" xfId="0" applyFont="1" applyBorder="1" applyAlignment="1">
      <alignment vertical="center" shrinkToFit="1"/>
    </xf>
    <xf numFmtId="49" fontId="15" fillId="0" borderId="20" xfId="0" applyNumberFormat="1" applyFont="1" applyBorder="1" applyAlignment="1">
      <alignment horizontal="left" vertical="center" shrinkToFit="1"/>
    </xf>
    <xf numFmtId="49" fontId="15" fillId="0" borderId="19" xfId="0" applyNumberFormat="1" applyFont="1" applyBorder="1" applyAlignment="1">
      <alignment horizontal="left" vertical="center" shrinkToFit="1"/>
    </xf>
    <xf numFmtId="49" fontId="15" fillId="0" borderId="18" xfId="0" applyNumberFormat="1" applyFont="1" applyBorder="1" applyAlignment="1">
      <alignment horizontal="left" vertical="center" shrinkToFit="1"/>
    </xf>
    <xf numFmtId="0" fontId="15" fillId="0" borderId="14"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0" xfId="0" applyFont="1" applyAlignment="1">
      <alignment horizontal="left" vertical="center" wrapText="1"/>
    </xf>
    <xf numFmtId="0" fontId="15" fillId="0" borderId="3" xfId="0" applyFont="1" applyBorder="1" applyAlignment="1">
      <alignment horizontal="left" vertical="center" wrapText="1" shrinkToFit="1"/>
    </xf>
    <xf numFmtId="0" fontId="15" fillId="0" borderId="5"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0" xfId="0" applyFont="1" applyAlignment="1">
      <alignment horizontal="center" vertical="center"/>
    </xf>
    <xf numFmtId="0" fontId="15" fillId="0" borderId="0" xfId="0" applyFont="1" applyAlignment="1">
      <alignment horizontal="left" vertical="center" shrinkToFit="1"/>
    </xf>
    <xf numFmtId="38" fontId="15" fillId="0" borderId="0" xfId="0" applyNumberFormat="1" applyFont="1" applyAlignment="1">
      <alignment horizontal="center" vertical="center"/>
    </xf>
    <xf numFmtId="0" fontId="15" fillId="0" borderId="1" xfId="0" applyFont="1" applyBorder="1" applyAlignment="1">
      <alignment horizontal="left" vertical="center" wrapText="1" shrinkToFit="1"/>
    </xf>
    <xf numFmtId="0" fontId="15" fillId="0" borderId="3"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4" xfId="0" applyFont="1" applyBorder="1" applyAlignment="1">
      <alignment horizontal="center" vertical="center" shrinkToFit="1"/>
    </xf>
    <xf numFmtId="176" fontId="15" fillId="0" borderId="0" xfId="0" applyNumberFormat="1" applyFont="1" applyAlignment="1">
      <alignment horizontal="right" vertical="center"/>
    </xf>
    <xf numFmtId="0" fontId="15" fillId="0" borderId="0" xfId="0" applyFont="1" applyAlignment="1">
      <alignment horizontal="left" vertical="top"/>
    </xf>
    <xf numFmtId="0" fontId="15" fillId="0" borderId="0" xfId="0" applyFont="1" applyAlignment="1">
      <alignment horizontal="left" vertical="center"/>
    </xf>
    <xf numFmtId="0" fontId="3" fillId="0" borderId="0" xfId="0" applyFont="1" applyAlignment="1">
      <alignment horizontal="center" vertical="center"/>
    </xf>
    <xf numFmtId="0" fontId="15" fillId="0" borderId="6"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7" xfId="0" applyFont="1" applyBorder="1" applyAlignment="1">
      <alignment horizontal="left" vertical="center" shrinkToFit="1"/>
    </xf>
    <xf numFmtId="0" fontId="24" fillId="0" borderId="0" xfId="0" applyFont="1" applyAlignment="1">
      <alignment horizontal="left" vertical="center" shrinkToFit="1"/>
    </xf>
    <xf numFmtId="0" fontId="15" fillId="0" borderId="12" xfId="0" applyFont="1" applyBorder="1" applyAlignment="1">
      <alignment horizontal="left" vertical="center" shrinkToFit="1"/>
    </xf>
  </cellXfs>
  <cellStyles count="3">
    <cellStyle name="ハイパーリンク" xfId="2" builtinId="8"/>
    <cellStyle name="桁区切り" xfId="1" builtinId="6"/>
    <cellStyle name="標準"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fukushi@city-kirishim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56"/>
  <sheetViews>
    <sheetView topLeftCell="A37" zoomScale="90" zoomScaleNormal="90" workbookViewId="0"/>
  </sheetViews>
  <sheetFormatPr defaultRowHeight="13.5" x14ac:dyDescent="0.4"/>
  <cols>
    <col min="1" max="1" width="10.75" style="28" customWidth="1"/>
    <col min="2" max="6" width="9" style="28"/>
    <col min="7" max="7" width="10.25" style="28" bestFit="1" customWidth="1"/>
    <col min="8" max="10" width="9" style="28"/>
    <col min="11" max="12" width="11.625" style="28" customWidth="1"/>
    <col min="13" max="16" width="9" style="28"/>
    <col min="17" max="17" width="9" style="28" customWidth="1"/>
    <col min="18" max="16384" width="9" style="28"/>
  </cols>
  <sheetData>
    <row r="1" spans="1:17" ht="18.75" x14ac:dyDescent="0.4">
      <c r="A1" s="27" t="s">
        <v>115</v>
      </c>
    </row>
    <row r="2" spans="1:17" ht="9.9499999999999993" customHeight="1" thickBot="1" x14ac:dyDescent="0.45">
      <c r="A2" s="27"/>
    </row>
    <row r="3" spans="1:17" ht="19.5" thickBot="1" x14ac:dyDescent="0.45">
      <c r="A3" s="29" t="s">
        <v>68</v>
      </c>
      <c r="H3" s="105" t="s">
        <v>82</v>
      </c>
      <c r="I3" s="105"/>
      <c r="J3" s="103" t="str">
        <f>IF(AND(C12&lt;&gt;"",C13&lt;&gt;"",C14&lt;&gt;"",E15&lt;&gt;"",E16&lt;&gt;"",E17&lt;&gt;"",C20&lt;&gt;"",C21&lt;&gt;"",C22&lt;&gt;"",C23&lt;&gt;"",C40&lt;&gt;"",C41&lt;&gt;"",F41&lt;&gt;"",C42&lt;&gt;"",C43&lt;&gt;"",C44&lt;&gt;"",C45&lt;&gt;"",C46&lt;&gt;"",C47&lt;&gt;""),"入力済","未入力項目があります")</f>
        <v>未入力項目があります</v>
      </c>
      <c r="K3" s="104"/>
    </row>
    <row r="4" spans="1:17" ht="20.100000000000001" customHeight="1" x14ac:dyDescent="0.4">
      <c r="A4" s="30" t="s">
        <v>73</v>
      </c>
    </row>
    <row r="5" spans="1:17" ht="20.100000000000001" customHeight="1" x14ac:dyDescent="0.4">
      <c r="A5" s="30" t="s">
        <v>83</v>
      </c>
    </row>
    <row r="6" spans="1:17" ht="20.100000000000001" customHeight="1" x14ac:dyDescent="0.4">
      <c r="A6" s="30" t="s">
        <v>80</v>
      </c>
    </row>
    <row r="7" spans="1:17" ht="20.100000000000001" customHeight="1" x14ac:dyDescent="0.4">
      <c r="A7" s="30" t="s">
        <v>116</v>
      </c>
    </row>
    <row r="8" spans="1:17" ht="20.100000000000001" customHeight="1" x14ac:dyDescent="0.4">
      <c r="A8" s="30"/>
    </row>
    <row r="9" spans="1:17" ht="9.9499999999999993" customHeight="1" x14ac:dyDescent="0.4"/>
    <row r="10" spans="1:17" s="33" customFormat="1" ht="20.100000000000001" customHeight="1" x14ac:dyDescent="0.4">
      <c r="A10" s="31" t="s">
        <v>74</v>
      </c>
      <c r="B10" s="31"/>
      <c r="C10" s="31"/>
      <c r="D10" s="31"/>
      <c r="E10" s="32"/>
      <c r="F10" s="31" t="s">
        <v>75</v>
      </c>
      <c r="G10" s="31"/>
      <c r="H10" s="31"/>
    </row>
    <row r="11" spans="1:17" ht="20.100000000000001" customHeight="1" x14ac:dyDescent="0.4">
      <c r="A11" s="28" t="s">
        <v>69</v>
      </c>
    </row>
    <row r="12" spans="1:17" ht="20.100000000000001" customHeight="1" x14ac:dyDescent="0.4">
      <c r="A12" s="58" t="s">
        <v>64</v>
      </c>
      <c r="B12" s="58"/>
      <c r="C12" s="86"/>
      <c r="D12" s="87"/>
      <c r="E12" s="87"/>
      <c r="F12" s="87"/>
      <c r="G12" s="87"/>
      <c r="H12" s="88"/>
      <c r="I12" s="34" t="str">
        <f>IF(C12="","←未入力","")</f>
        <v>←未入力</v>
      </c>
      <c r="J12" s="34"/>
      <c r="K12" s="34"/>
      <c r="L12" s="35"/>
      <c r="M12" s="35"/>
    </row>
    <row r="13" spans="1:17" ht="20.100000000000001" customHeight="1" x14ac:dyDescent="0.4">
      <c r="A13" s="58" t="s">
        <v>61</v>
      </c>
      <c r="B13" s="58"/>
      <c r="C13" s="86"/>
      <c r="D13" s="87"/>
      <c r="E13" s="87"/>
      <c r="F13" s="87"/>
      <c r="G13" s="87"/>
      <c r="H13" s="88"/>
      <c r="I13" s="34" t="str">
        <f>IF(C13="","←未入力","")</f>
        <v>←未入力</v>
      </c>
      <c r="J13" s="34"/>
      <c r="K13" s="34"/>
      <c r="L13" s="35"/>
      <c r="M13" s="35"/>
    </row>
    <row r="14" spans="1:17" ht="20.100000000000001" customHeight="1" x14ac:dyDescent="0.4">
      <c r="A14" s="58" t="s">
        <v>20</v>
      </c>
      <c r="B14" s="58"/>
      <c r="C14" s="86"/>
      <c r="D14" s="87"/>
      <c r="E14" s="87"/>
      <c r="F14" s="87"/>
      <c r="G14" s="87"/>
      <c r="H14" s="88"/>
      <c r="I14" s="34" t="str">
        <f>IF(C14="","←未入力","")</f>
        <v>←未入力</v>
      </c>
      <c r="J14" s="34"/>
      <c r="K14" s="34"/>
      <c r="L14" s="35"/>
      <c r="M14" s="35"/>
    </row>
    <row r="15" spans="1:17" ht="20.100000000000001" customHeight="1" x14ac:dyDescent="0.4">
      <c r="A15" s="58" t="s">
        <v>76</v>
      </c>
      <c r="B15" s="58"/>
      <c r="C15" s="58"/>
      <c r="D15" s="58"/>
      <c r="E15" s="86"/>
      <c r="F15" s="87"/>
      <c r="G15" s="87"/>
      <c r="H15" s="88"/>
      <c r="I15" s="34" t="str">
        <f>IF(E15="","←未入力","")</f>
        <v>←未入力</v>
      </c>
      <c r="J15" s="34"/>
      <c r="K15" s="34"/>
      <c r="L15" s="35"/>
      <c r="M15" s="35"/>
      <c r="Q15" s="36"/>
    </row>
    <row r="16" spans="1:17" ht="20.100000000000001" customHeight="1" x14ac:dyDescent="0.4">
      <c r="A16" s="58" t="s">
        <v>65</v>
      </c>
      <c r="B16" s="58"/>
      <c r="C16" s="58"/>
      <c r="D16" s="58"/>
      <c r="E16" s="89"/>
      <c r="F16" s="89"/>
      <c r="G16" s="89"/>
      <c r="H16" s="89"/>
      <c r="I16" s="57" t="str">
        <f>IF(E16="","←未入力","")</f>
        <v>←未入力</v>
      </c>
      <c r="J16" s="37"/>
      <c r="K16" s="37"/>
      <c r="L16" s="37"/>
      <c r="M16" s="37"/>
    </row>
    <row r="17" spans="1:15" ht="20.100000000000001" customHeight="1" x14ac:dyDescent="0.4">
      <c r="A17" s="58" t="s">
        <v>129</v>
      </c>
      <c r="B17" s="58"/>
      <c r="C17" s="58"/>
      <c r="D17" s="58"/>
      <c r="E17" s="90"/>
      <c r="F17" s="90"/>
      <c r="G17" s="90"/>
      <c r="H17" s="90"/>
      <c r="I17" s="57" t="str">
        <f>IF(E17="","←未入力","")</f>
        <v>←未入力</v>
      </c>
      <c r="J17" s="37"/>
      <c r="K17" s="37"/>
      <c r="L17" s="37"/>
      <c r="M17" s="37"/>
    </row>
    <row r="18" spans="1:15" ht="20.100000000000001" customHeight="1" x14ac:dyDescent="0.4"/>
    <row r="19" spans="1:15" ht="20.100000000000001" customHeight="1" x14ac:dyDescent="0.4">
      <c r="A19" s="28" t="s">
        <v>70</v>
      </c>
    </row>
    <row r="20" spans="1:15" ht="20.100000000000001" customHeight="1" x14ac:dyDescent="0.4">
      <c r="A20" s="58" t="s">
        <v>4</v>
      </c>
      <c r="B20" s="58"/>
      <c r="C20" s="86"/>
      <c r="D20" s="87"/>
      <c r="E20" s="87"/>
      <c r="F20" s="87"/>
      <c r="G20" s="87"/>
      <c r="H20" s="88"/>
      <c r="I20" s="34" t="str">
        <f>IF(C20="","←未入力","")</f>
        <v>←未入力</v>
      </c>
      <c r="J20" s="34"/>
      <c r="K20" s="34"/>
      <c r="L20" s="35"/>
      <c r="M20" s="35"/>
    </row>
    <row r="21" spans="1:15" ht="20.100000000000001" customHeight="1" x14ac:dyDescent="0.4">
      <c r="A21" s="84" t="s">
        <v>66</v>
      </c>
      <c r="B21" s="85"/>
      <c r="C21" s="86"/>
      <c r="D21" s="87"/>
      <c r="E21" s="87"/>
      <c r="F21" s="87"/>
      <c r="G21" s="87"/>
      <c r="H21" s="88"/>
      <c r="I21" s="34" t="str">
        <f t="shared" ref="I21:I23" si="0">IF(C21="","←未入力","")</f>
        <v>←未入力</v>
      </c>
      <c r="J21" s="38" t="s">
        <v>81</v>
      </c>
      <c r="K21" s="34"/>
      <c r="L21" s="34"/>
      <c r="M21" s="34"/>
    </row>
    <row r="22" spans="1:15" ht="20.100000000000001" customHeight="1" x14ac:dyDescent="0.4">
      <c r="A22" s="84" t="s">
        <v>2</v>
      </c>
      <c r="B22" s="85"/>
      <c r="C22" s="93"/>
      <c r="D22" s="94"/>
      <c r="E22" s="94"/>
      <c r="F22" s="94"/>
      <c r="G22" s="94"/>
      <c r="H22" s="95"/>
      <c r="I22" s="34" t="str">
        <f t="shared" si="0"/>
        <v>←未入力</v>
      </c>
      <c r="J22" s="34"/>
      <c r="K22" s="34"/>
      <c r="L22" s="34"/>
      <c r="M22" s="34"/>
    </row>
    <row r="23" spans="1:15" ht="20.100000000000001" customHeight="1" x14ac:dyDescent="0.4">
      <c r="A23" s="84" t="s">
        <v>3</v>
      </c>
      <c r="B23" s="85"/>
      <c r="C23" s="92"/>
      <c r="D23" s="87"/>
      <c r="E23" s="87"/>
      <c r="F23" s="87"/>
      <c r="G23" s="87"/>
      <c r="H23" s="88"/>
      <c r="I23" s="34" t="str">
        <f t="shared" si="0"/>
        <v>←未入力</v>
      </c>
      <c r="J23" s="34"/>
      <c r="K23" s="34"/>
      <c r="L23" s="34"/>
      <c r="M23" s="34"/>
    </row>
    <row r="24" spans="1:15" ht="20.100000000000001" customHeight="1" x14ac:dyDescent="0.4">
      <c r="A24" s="58" t="s">
        <v>97</v>
      </c>
      <c r="B24" s="58"/>
      <c r="C24" s="59"/>
      <c r="D24" s="59"/>
      <c r="E24" s="59"/>
      <c r="F24" s="59"/>
      <c r="G24" s="59"/>
      <c r="H24" s="59"/>
      <c r="I24" s="38" t="s">
        <v>98</v>
      </c>
      <c r="J24" s="34"/>
      <c r="K24" s="34"/>
      <c r="L24" s="34"/>
      <c r="M24" s="34"/>
    </row>
    <row r="26" spans="1:15" ht="20.100000000000001" customHeight="1" x14ac:dyDescent="0.4">
      <c r="A26" s="28" t="s">
        <v>71</v>
      </c>
      <c r="G26" s="43"/>
      <c r="H26" s="109" t="s">
        <v>77</v>
      </c>
      <c r="I26" s="109"/>
      <c r="J26" s="109"/>
    </row>
    <row r="27" spans="1:15" ht="20.100000000000001" customHeight="1" thickBot="1" x14ac:dyDescent="0.45">
      <c r="A27" s="97" t="s">
        <v>31</v>
      </c>
      <c r="B27" s="97"/>
      <c r="C27" s="75" t="s">
        <v>26</v>
      </c>
      <c r="D27" s="76"/>
      <c r="E27" s="77"/>
      <c r="F27" s="75" t="s">
        <v>86</v>
      </c>
      <c r="G27" s="77"/>
      <c r="H27" s="75" t="s">
        <v>85</v>
      </c>
      <c r="I27" s="76"/>
      <c r="J27" s="77"/>
      <c r="K27" s="96" t="s">
        <v>5</v>
      </c>
      <c r="L27" s="96"/>
    </row>
    <row r="28" spans="1:15" ht="50.1" customHeight="1" thickTop="1" x14ac:dyDescent="0.4">
      <c r="A28" s="67"/>
      <c r="B28" s="67"/>
      <c r="C28" s="106"/>
      <c r="D28" s="107"/>
      <c r="E28" s="108"/>
      <c r="F28" s="110"/>
      <c r="G28" s="111"/>
      <c r="H28" s="78"/>
      <c r="I28" s="79"/>
      <c r="J28" s="80"/>
      <c r="K28" s="62" t="str">
        <f>IFERROR(VLOOKUP(H28,サービス!$A$2:$C$30,2,FALSE),"")</f>
        <v/>
      </c>
      <c r="L28" s="63"/>
      <c r="M28" s="39" t="str">
        <f>IF(G28="e.定期巡回・随時対応型訪問介護看護","【要確認】訪問介護・看護の種別で支援金を受けていない場合に限る","")</f>
        <v/>
      </c>
      <c r="N28" s="34"/>
      <c r="O28" s="34"/>
    </row>
    <row r="29" spans="1:15" ht="50.1" customHeight="1" x14ac:dyDescent="0.4">
      <c r="A29" s="66"/>
      <c r="B29" s="66"/>
      <c r="C29" s="68"/>
      <c r="D29" s="69"/>
      <c r="E29" s="70"/>
      <c r="F29" s="101"/>
      <c r="G29" s="102"/>
      <c r="H29" s="98"/>
      <c r="I29" s="99"/>
      <c r="J29" s="100"/>
      <c r="K29" s="64" t="str">
        <f>IFERROR(VLOOKUP(H29,サービス!$A$2:$C$30,2,FALSE),"")</f>
        <v/>
      </c>
      <c r="L29" s="65"/>
      <c r="M29" s="39" t="str">
        <f t="shared" ref="M29:M37" si="1">IF(G29="e.定期巡回・随時対応型訪問介護看護","【要確認】訪問介護・看護の種別で支援金を受けていない場合に限る","")</f>
        <v/>
      </c>
    </row>
    <row r="30" spans="1:15" ht="50.1" customHeight="1" x14ac:dyDescent="0.4">
      <c r="A30" s="66"/>
      <c r="B30" s="66"/>
      <c r="C30" s="68"/>
      <c r="D30" s="69"/>
      <c r="E30" s="70"/>
      <c r="F30" s="101"/>
      <c r="G30" s="102"/>
      <c r="H30" s="98"/>
      <c r="I30" s="99"/>
      <c r="J30" s="100"/>
      <c r="K30" s="64" t="str">
        <f>IFERROR(VLOOKUP(H30,サービス!$A$2:$C$30,2,FALSE),"")</f>
        <v/>
      </c>
      <c r="L30" s="65"/>
      <c r="M30" s="39" t="str">
        <f t="shared" si="1"/>
        <v/>
      </c>
    </row>
    <row r="31" spans="1:15" ht="50.1" customHeight="1" x14ac:dyDescent="0.4">
      <c r="A31" s="66"/>
      <c r="B31" s="66"/>
      <c r="C31" s="68"/>
      <c r="D31" s="69"/>
      <c r="E31" s="70"/>
      <c r="F31" s="101"/>
      <c r="G31" s="102"/>
      <c r="H31" s="98"/>
      <c r="I31" s="99"/>
      <c r="J31" s="100"/>
      <c r="K31" s="64" t="str">
        <f>IFERROR(VLOOKUP(H31,サービス!$A$2:$C$30,2,FALSE),"")</f>
        <v/>
      </c>
      <c r="L31" s="65"/>
      <c r="M31" s="39" t="str">
        <f t="shared" si="1"/>
        <v/>
      </c>
      <c r="O31" s="27"/>
    </row>
    <row r="32" spans="1:15" ht="50.1" customHeight="1" x14ac:dyDescent="0.4">
      <c r="A32" s="66"/>
      <c r="B32" s="66"/>
      <c r="C32" s="68"/>
      <c r="D32" s="69"/>
      <c r="E32" s="70"/>
      <c r="F32" s="101"/>
      <c r="G32" s="102"/>
      <c r="H32" s="98"/>
      <c r="I32" s="99"/>
      <c r="J32" s="100"/>
      <c r="K32" s="64" t="str">
        <f>IFERROR(VLOOKUP(H32,サービス!$A$2:$C$30,2,FALSE),"")</f>
        <v/>
      </c>
      <c r="L32" s="65"/>
      <c r="M32" s="39" t="str">
        <f t="shared" si="1"/>
        <v/>
      </c>
    </row>
    <row r="33" spans="1:16" ht="50.1" customHeight="1" x14ac:dyDescent="0.4">
      <c r="A33" s="66"/>
      <c r="B33" s="66"/>
      <c r="C33" s="68"/>
      <c r="D33" s="69"/>
      <c r="E33" s="70"/>
      <c r="F33" s="101"/>
      <c r="G33" s="102"/>
      <c r="H33" s="98"/>
      <c r="I33" s="99"/>
      <c r="J33" s="100"/>
      <c r="K33" s="64" t="str">
        <f>IFERROR(VLOOKUP(H33,サービス!$A$2:$C$30,2,FALSE),"")</f>
        <v/>
      </c>
      <c r="L33" s="65"/>
      <c r="M33" s="39" t="str">
        <f t="shared" si="1"/>
        <v/>
      </c>
    </row>
    <row r="34" spans="1:16" ht="50.1" customHeight="1" x14ac:dyDescent="0.4">
      <c r="A34" s="66"/>
      <c r="B34" s="66"/>
      <c r="C34" s="68"/>
      <c r="D34" s="69"/>
      <c r="E34" s="70"/>
      <c r="F34" s="101"/>
      <c r="G34" s="102"/>
      <c r="H34" s="98"/>
      <c r="I34" s="99"/>
      <c r="J34" s="100"/>
      <c r="K34" s="64" t="str">
        <f>IFERROR(VLOOKUP(H34,サービス!$A$2:$C$30,2,FALSE),"")</f>
        <v/>
      </c>
      <c r="L34" s="65"/>
      <c r="M34" s="39" t="str">
        <f t="shared" si="1"/>
        <v/>
      </c>
    </row>
    <row r="35" spans="1:16" ht="50.1" customHeight="1" x14ac:dyDescent="0.4">
      <c r="A35" s="66"/>
      <c r="B35" s="66"/>
      <c r="C35" s="68"/>
      <c r="D35" s="69"/>
      <c r="E35" s="70"/>
      <c r="F35" s="101"/>
      <c r="G35" s="102"/>
      <c r="H35" s="98"/>
      <c r="I35" s="99"/>
      <c r="J35" s="100"/>
      <c r="K35" s="64" t="str">
        <f>IFERROR(VLOOKUP(H35,サービス!$A$2:$C$30,2,FALSE),"")</f>
        <v/>
      </c>
      <c r="L35" s="65"/>
      <c r="M35" s="39" t="str">
        <f t="shared" si="1"/>
        <v/>
      </c>
    </row>
    <row r="36" spans="1:16" ht="50.1" customHeight="1" x14ac:dyDescent="0.4">
      <c r="A36" s="66"/>
      <c r="B36" s="66"/>
      <c r="C36" s="68"/>
      <c r="D36" s="69"/>
      <c r="E36" s="70"/>
      <c r="F36" s="101"/>
      <c r="G36" s="102"/>
      <c r="H36" s="98"/>
      <c r="I36" s="99"/>
      <c r="J36" s="100"/>
      <c r="K36" s="64" t="str">
        <f>IFERROR(VLOOKUP(H36,サービス!$A$2:$C$30,2,FALSE),"")</f>
        <v/>
      </c>
      <c r="L36" s="65"/>
      <c r="M36" s="39" t="str">
        <f t="shared" si="1"/>
        <v/>
      </c>
    </row>
    <row r="37" spans="1:16" ht="50.1" customHeight="1" x14ac:dyDescent="0.4">
      <c r="A37" s="66"/>
      <c r="B37" s="66"/>
      <c r="C37" s="68"/>
      <c r="D37" s="69"/>
      <c r="E37" s="70"/>
      <c r="F37" s="101"/>
      <c r="G37" s="102"/>
      <c r="H37" s="98"/>
      <c r="I37" s="99"/>
      <c r="J37" s="100"/>
      <c r="K37" s="64" t="str">
        <f>IFERROR(VLOOKUP(H37,サービス!$A$2:$C$30,2,FALSE),"")</f>
        <v/>
      </c>
      <c r="L37" s="65"/>
      <c r="M37" s="39" t="str">
        <f t="shared" si="1"/>
        <v/>
      </c>
    </row>
    <row r="38" spans="1:16" ht="30" customHeight="1" x14ac:dyDescent="0.4">
      <c r="I38" s="60" t="s">
        <v>32</v>
      </c>
      <c r="J38" s="60"/>
      <c r="K38" s="61">
        <f>SUM(K28:L37)</f>
        <v>0</v>
      </c>
      <c r="L38" s="61"/>
      <c r="M38" s="91" t="s">
        <v>16</v>
      </c>
      <c r="N38" s="91"/>
      <c r="O38" s="91"/>
    </row>
    <row r="39" spans="1:16" x14ac:dyDescent="0.4">
      <c r="A39" s="28" t="s">
        <v>72</v>
      </c>
      <c r="M39" s="91"/>
      <c r="N39" s="91"/>
      <c r="O39" s="91"/>
    </row>
    <row r="40" spans="1:16" ht="20.100000000000001" customHeight="1" x14ac:dyDescent="0.4">
      <c r="A40" s="58" t="s">
        <v>11</v>
      </c>
      <c r="B40" s="58"/>
      <c r="C40" s="81"/>
      <c r="D40" s="82"/>
      <c r="E40" s="34" t="str">
        <f>IF(C40="","←未入力","")</f>
        <v>←未入力</v>
      </c>
      <c r="F40" s="40"/>
      <c r="G40" s="34"/>
      <c r="H40" s="34"/>
      <c r="I40" s="34"/>
      <c r="K40" s="41" t="str">
        <f>IF(K38&lt;=30000,"合計額を確認してください","")</f>
        <v>合計額を確認してください</v>
      </c>
      <c r="M40" s="41"/>
    </row>
    <row r="41" spans="1:16" ht="20.100000000000001" customHeight="1" x14ac:dyDescent="0.4">
      <c r="A41" s="58" t="s">
        <v>6</v>
      </c>
      <c r="B41" s="58"/>
      <c r="C41" s="81"/>
      <c r="D41" s="83"/>
      <c r="E41" s="82"/>
      <c r="F41" s="26"/>
      <c r="G41" s="34" t="str">
        <f>IF(C41="","←未入力","")</f>
        <v>←未入力</v>
      </c>
      <c r="H41" s="34" t="str">
        <f>IF(F41="","未選択","")</f>
        <v>未選択</v>
      </c>
      <c r="I41" s="34"/>
      <c r="J41" s="34"/>
      <c r="K41" s="34"/>
    </row>
    <row r="42" spans="1:16" ht="20.100000000000001" customHeight="1" x14ac:dyDescent="0.4">
      <c r="A42" s="58" t="s">
        <v>9</v>
      </c>
      <c r="B42" s="58"/>
      <c r="C42" s="81"/>
      <c r="D42" s="82"/>
      <c r="E42" s="34" t="str">
        <f>IF(C42="","←未入力","")</f>
        <v>←未入力</v>
      </c>
      <c r="G42" s="34"/>
      <c r="H42" s="34"/>
      <c r="I42" s="34"/>
    </row>
    <row r="43" spans="1:16" ht="20.100000000000001" customHeight="1" x14ac:dyDescent="0.4">
      <c r="A43" s="58" t="s">
        <v>7</v>
      </c>
      <c r="B43" s="58"/>
      <c r="C43" s="81"/>
      <c r="D43" s="83"/>
      <c r="E43" s="82"/>
      <c r="F43" s="42" t="s">
        <v>28</v>
      </c>
      <c r="G43" s="34" t="str">
        <f>IF(C43="","←未入力","")</f>
        <v>←未入力</v>
      </c>
    </row>
    <row r="44" spans="1:16" ht="20.100000000000001" customHeight="1" x14ac:dyDescent="0.4">
      <c r="A44" s="58" t="s">
        <v>12</v>
      </c>
      <c r="B44" s="58"/>
      <c r="C44" s="81"/>
      <c r="D44" s="82"/>
      <c r="E44" s="34" t="str">
        <f>IF(C44="","←未選択","")</f>
        <v>←未選択</v>
      </c>
      <c r="F44" s="40"/>
      <c r="G44" s="34"/>
      <c r="H44" s="34"/>
      <c r="I44" s="34"/>
    </row>
    <row r="45" spans="1:16" ht="20.100000000000001" customHeight="1" x14ac:dyDescent="0.4">
      <c r="A45" s="74" t="s">
        <v>8</v>
      </c>
      <c r="B45" s="74"/>
      <c r="C45" s="72"/>
      <c r="D45" s="73"/>
      <c r="E45" s="73"/>
      <c r="F45" s="73"/>
      <c r="G45" s="34" t="str">
        <f>IF(C45="","←未入力","")</f>
        <v>←未入力</v>
      </c>
    </row>
    <row r="46" spans="1:16" ht="20.100000000000001" customHeight="1" x14ac:dyDescent="0.4">
      <c r="A46" s="58" t="s">
        <v>10</v>
      </c>
      <c r="B46" s="58"/>
      <c r="C46" s="71"/>
      <c r="D46" s="71"/>
      <c r="E46" s="71"/>
      <c r="F46" s="71"/>
      <c r="G46" s="71"/>
      <c r="H46" s="71"/>
      <c r="I46" s="71"/>
      <c r="J46" s="71"/>
      <c r="K46" s="71"/>
      <c r="L46" s="34" t="str">
        <f>IF(C46="","←未入力","")</f>
        <v>←未入力</v>
      </c>
      <c r="M46" s="38" t="s">
        <v>78</v>
      </c>
      <c r="O46" s="34"/>
      <c r="P46" s="34"/>
    </row>
    <row r="47" spans="1:16" ht="20.100000000000001" customHeight="1" x14ac:dyDescent="0.4">
      <c r="A47" s="58" t="s">
        <v>33</v>
      </c>
      <c r="B47" s="58"/>
      <c r="C47" s="71"/>
      <c r="D47" s="71"/>
      <c r="E47" s="71"/>
      <c r="F47" s="71"/>
      <c r="G47" s="71"/>
      <c r="H47" s="71"/>
      <c r="I47" s="71"/>
      <c r="J47" s="71"/>
      <c r="K47" s="71"/>
      <c r="L47" s="34" t="str">
        <f>IF(C47="","←未入力","")</f>
        <v>←未入力</v>
      </c>
      <c r="M47" s="38" t="s">
        <v>79</v>
      </c>
    </row>
    <row r="49" spans="1:7" ht="18" customHeight="1" x14ac:dyDescent="0.4">
      <c r="B49" s="28" t="s">
        <v>34</v>
      </c>
      <c r="C49" s="28" t="s">
        <v>99</v>
      </c>
    </row>
    <row r="50" spans="1:7" ht="18" customHeight="1" x14ac:dyDescent="0.4">
      <c r="C50" s="28" t="s">
        <v>125</v>
      </c>
      <c r="F50" s="28" t="s">
        <v>127</v>
      </c>
    </row>
    <row r="51" spans="1:7" ht="18" customHeight="1" x14ac:dyDescent="0.4">
      <c r="C51" s="28" t="s">
        <v>109</v>
      </c>
      <c r="F51" s="28" t="s">
        <v>126</v>
      </c>
    </row>
    <row r="52" spans="1:7" ht="18" customHeight="1" x14ac:dyDescent="0.4">
      <c r="B52" s="28" t="s">
        <v>36</v>
      </c>
      <c r="C52" s="53" t="s">
        <v>128</v>
      </c>
    </row>
    <row r="53" spans="1:7" ht="18" customHeight="1" x14ac:dyDescent="0.4">
      <c r="B53" s="28" t="s">
        <v>35</v>
      </c>
      <c r="C53" s="28" t="s">
        <v>117</v>
      </c>
    </row>
    <row r="54" spans="1:7" ht="18" customHeight="1" x14ac:dyDescent="0.4">
      <c r="C54" s="28" t="s">
        <v>67</v>
      </c>
    </row>
    <row r="56" spans="1:7" x14ac:dyDescent="0.4">
      <c r="A56" s="28" t="s">
        <v>119</v>
      </c>
      <c r="B56" s="28">
        <f>C40</f>
        <v>0</v>
      </c>
      <c r="C56" s="28">
        <f>C42</f>
        <v>0</v>
      </c>
      <c r="D56" s="28">
        <f>IF(C44="普通",1,2)</f>
        <v>2</v>
      </c>
      <c r="E56" s="28">
        <f>C45</f>
        <v>0</v>
      </c>
      <c r="F56" s="28">
        <f>C47</f>
        <v>0</v>
      </c>
      <c r="G56" s="55">
        <f>K38</f>
        <v>0</v>
      </c>
    </row>
  </sheetData>
  <protectedRanges>
    <protectedRange algorithmName="SHA-512" hashValue="5Yiq2uK7iiRc4VoYcG74+rZ7wG6jyjBzO5QxpvxK7naRp2fw/5+3ro3uKyCgkMTuZiH8gHuxyiMTlk1Tm7mRGw==" saltValue="1QSwdembGQ/UvMN4C8hTSQ==" spinCount="100000" sqref="C20:H24" name="範囲1"/>
  </protectedRanges>
  <mergeCells count="99">
    <mergeCell ref="F37:G37"/>
    <mergeCell ref="H37:J37"/>
    <mergeCell ref="F34:G34"/>
    <mergeCell ref="H26:J26"/>
    <mergeCell ref="H35:J35"/>
    <mergeCell ref="F36:G36"/>
    <mergeCell ref="H36:J36"/>
    <mergeCell ref="F31:G31"/>
    <mergeCell ref="H31:J31"/>
    <mergeCell ref="F32:G32"/>
    <mergeCell ref="H32:J32"/>
    <mergeCell ref="F33:G33"/>
    <mergeCell ref="H33:J33"/>
    <mergeCell ref="F28:G28"/>
    <mergeCell ref="F29:G29"/>
    <mergeCell ref="H29:J29"/>
    <mergeCell ref="F30:G30"/>
    <mergeCell ref="H30:J30"/>
    <mergeCell ref="J3:K3"/>
    <mergeCell ref="H3:I3"/>
    <mergeCell ref="C13:H13"/>
    <mergeCell ref="C27:E27"/>
    <mergeCell ref="C28:E28"/>
    <mergeCell ref="C29:E29"/>
    <mergeCell ref="C30:E30"/>
    <mergeCell ref="M38:O39"/>
    <mergeCell ref="A23:B23"/>
    <mergeCell ref="C23:H23"/>
    <mergeCell ref="A22:B22"/>
    <mergeCell ref="C22:H22"/>
    <mergeCell ref="A37:B37"/>
    <mergeCell ref="K27:L27"/>
    <mergeCell ref="A30:B30"/>
    <mergeCell ref="A31:B31"/>
    <mergeCell ref="K37:L37"/>
    <mergeCell ref="K36:L36"/>
    <mergeCell ref="A27:B27"/>
    <mergeCell ref="A35:B35"/>
    <mergeCell ref="A29:B29"/>
    <mergeCell ref="H34:J34"/>
    <mergeCell ref="F35:G35"/>
    <mergeCell ref="A21:B21"/>
    <mergeCell ref="A12:B12"/>
    <mergeCell ref="C12:H12"/>
    <mergeCell ref="A16:D16"/>
    <mergeCell ref="E16:H16"/>
    <mergeCell ref="A13:B13"/>
    <mergeCell ref="A15:D15"/>
    <mergeCell ref="E15:H15"/>
    <mergeCell ref="C14:H14"/>
    <mergeCell ref="A14:B14"/>
    <mergeCell ref="C21:H21"/>
    <mergeCell ref="A20:B20"/>
    <mergeCell ref="C20:H20"/>
    <mergeCell ref="A17:D17"/>
    <mergeCell ref="E17:H17"/>
    <mergeCell ref="C31:E31"/>
    <mergeCell ref="H27:J27"/>
    <mergeCell ref="F27:G27"/>
    <mergeCell ref="H28:J28"/>
    <mergeCell ref="A44:B44"/>
    <mergeCell ref="A43:B43"/>
    <mergeCell ref="C40:D40"/>
    <mergeCell ref="C41:E41"/>
    <mergeCell ref="C42:D42"/>
    <mergeCell ref="C43:E43"/>
    <mergeCell ref="C44:D44"/>
    <mergeCell ref="A33:B33"/>
    <mergeCell ref="C32:E32"/>
    <mergeCell ref="A42:B42"/>
    <mergeCell ref="A41:B41"/>
    <mergeCell ref="A40:B40"/>
    <mergeCell ref="C47:K47"/>
    <mergeCell ref="C46:K46"/>
    <mergeCell ref="C45:F45"/>
    <mergeCell ref="A47:B47"/>
    <mergeCell ref="A46:B46"/>
    <mergeCell ref="A45:B45"/>
    <mergeCell ref="C33:E33"/>
    <mergeCell ref="C34:E34"/>
    <mergeCell ref="C35:E35"/>
    <mergeCell ref="C36:E36"/>
    <mergeCell ref="C37:E37"/>
    <mergeCell ref="A24:B24"/>
    <mergeCell ref="C24:H24"/>
    <mergeCell ref="I38:J38"/>
    <mergeCell ref="K38:L38"/>
    <mergeCell ref="K28:L28"/>
    <mergeCell ref="K29:L29"/>
    <mergeCell ref="A34:B34"/>
    <mergeCell ref="K34:L34"/>
    <mergeCell ref="A28:B28"/>
    <mergeCell ref="K35:L35"/>
    <mergeCell ref="K33:L33"/>
    <mergeCell ref="K32:L32"/>
    <mergeCell ref="K31:L31"/>
    <mergeCell ref="K30:L30"/>
    <mergeCell ref="A36:B36"/>
    <mergeCell ref="A32:B32"/>
  </mergeCells>
  <phoneticPr fontId="1"/>
  <conditionalFormatting sqref="J3:K3">
    <cfRule type="cellIs" dxfId="0" priority="1" operator="equal">
      <formula>"未入力項目があります"</formula>
    </cfRule>
  </conditionalFormatting>
  <dataValidations count="3">
    <dataValidation imeMode="halfKatakana" allowBlank="1" showInputMessage="1" showErrorMessage="1" prompt="カタカナで入力" sqref="C47:K47" xr:uid="{0771B9F7-20C3-4634-84B4-CA4ADEC276D5}"/>
    <dataValidation allowBlank="1" showInputMessage="1" showErrorMessage="1" prompt="初めて事業所の指定を受けた日付を入力してください。_x000a_入力例）2023/4/1" sqref="F28:G37" xr:uid="{5A451150-EF25-45FA-8179-9A14E2EDEDE3}"/>
    <dataValidation imeMode="halfAlpha" allowBlank="1" showInputMessage="1" showErrorMessage="1" sqref="A28:B37 C40:D40 C42:D42 C45:F45" xr:uid="{8DEE6B7A-5308-4CA7-B656-9C8FDCF835DC}"/>
  </dataValidations>
  <hyperlinks>
    <hyperlink ref="C52" r:id="rId1" display="s-fukushi@city-kirishima.jp" xr:uid="{045FBBD4-4337-41B5-A8FD-560D56AFACB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prompt="プルダウンから選択" xr:uid="{00000000-0002-0000-0000-000001000000}">
          <x14:formula1>
            <xm:f>'リスト（編集禁止）'!$A$11:$A$14</xm:f>
          </x14:formula1>
          <xm:sqref>F41</xm:sqref>
        </x14:dataValidation>
        <x14:dataValidation type="list" errorStyle="warning" allowBlank="1" showInputMessage="1" showErrorMessage="1" prompt="プルダウンから選択" xr:uid="{00000000-0002-0000-0000-000002000000}">
          <x14:formula1>
            <xm:f>'リスト（編集禁止）'!$A$16:$A$17</xm:f>
          </x14:formula1>
          <xm:sqref>C44:D44</xm:sqref>
        </x14:dataValidation>
        <x14:dataValidation type="list" allowBlank="1" showInputMessage="1" showErrorMessage="1" xr:uid="{C55B6DDC-B764-4CC3-986E-DFC69DA8B9F5}">
          <x14:formula1>
            <xm:f>サービス!$A$2:$A$30</xm:f>
          </x14:formula1>
          <xm:sqref>H28:J37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20"/>
  <sheetViews>
    <sheetView tabSelected="1" view="pageBreakPreview" topLeftCell="A7" zoomScaleNormal="100" zoomScaleSheetLayoutView="100" workbookViewId="0"/>
  </sheetViews>
  <sheetFormatPr defaultRowHeight="12" x14ac:dyDescent="0.4"/>
  <cols>
    <col min="1" max="1" width="9" style="5"/>
    <col min="2" max="2" width="9.875" style="5" customWidth="1"/>
    <col min="3" max="8" width="9" style="5"/>
    <col min="9" max="9" width="11.75" style="5" customWidth="1"/>
    <col min="10" max="16384" width="9" style="5"/>
  </cols>
  <sheetData>
    <row r="1" spans="1:10" ht="15" customHeight="1" x14ac:dyDescent="0.4">
      <c r="A1" s="5" t="s">
        <v>110</v>
      </c>
      <c r="F1" s="6"/>
      <c r="G1" s="149">
        <f>'入力フォーム（入力はこのシートのみ）'!E17</f>
        <v>0</v>
      </c>
      <c r="H1" s="149"/>
      <c r="I1" s="149"/>
    </row>
    <row r="2" spans="1:10" ht="8.1" customHeight="1" x14ac:dyDescent="0.4"/>
    <row r="3" spans="1:10" ht="15" customHeight="1" x14ac:dyDescent="0.4">
      <c r="A3" s="5" t="s">
        <v>111</v>
      </c>
      <c r="D3" s="5" t="s">
        <v>0</v>
      </c>
      <c r="E3" s="150">
        <f>'入力フォーム（入力はこのシートのみ）'!C12</f>
        <v>0</v>
      </c>
      <c r="F3" s="150"/>
      <c r="G3" s="150"/>
      <c r="H3" s="150"/>
      <c r="I3" s="150"/>
    </row>
    <row r="4" spans="1:10" ht="15" customHeight="1" x14ac:dyDescent="0.4">
      <c r="E4" s="150"/>
      <c r="F4" s="150"/>
      <c r="G4" s="150"/>
      <c r="H4" s="150"/>
      <c r="I4" s="150"/>
    </row>
    <row r="5" spans="1:10" ht="15" customHeight="1" x14ac:dyDescent="0.4">
      <c r="D5" s="5" t="s">
        <v>1</v>
      </c>
      <c r="E5" s="143">
        <f>'入力フォーム（入力はこのシートのみ）'!C14</f>
        <v>0</v>
      </c>
      <c r="F5" s="143"/>
      <c r="G5" s="143"/>
      <c r="H5" s="143"/>
      <c r="I5" s="143"/>
    </row>
    <row r="6" spans="1:10" ht="15" customHeight="1" x14ac:dyDescent="0.4">
      <c r="D6" s="151" t="s">
        <v>21</v>
      </c>
      <c r="E6" s="151">
        <f>'入力フォーム（入力はこのシートのみ）'!E15</f>
        <v>0</v>
      </c>
      <c r="F6" s="151"/>
      <c r="G6" s="151"/>
      <c r="H6" s="151"/>
      <c r="J6" s="3"/>
    </row>
    <row r="7" spans="1:10" ht="15" customHeight="1" x14ac:dyDescent="0.4">
      <c r="D7" s="151"/>
      <c r="E7" s="151">
        <f>'入力フォーム（入力はこのシートのみ）'!E16</f>
        <v>0</v>
      </c>
      <c r="F7" s="151"/>
      <c r="G7" s="151"/>
      <c r="H7" s="151"/>
      <c r="I7" s="151"/>
      <c r="J7" s="3"/>
    </row>
    <row r="8" spans="1:10" ht="8.1" customHeight="1" x14ac:dyDescent="0.4"/>
    <row r="9" spans="1:10" ht="15" customHeight="1" x14ac:dyDescent="0.4">
      <c r="A9" s="152" t="s">
        <v>112</v>
      </c>
      <c r="B9" s="152"/>
      <c r="C9" s="152"/>
      <c r="D9" s="152"/>
      <c r="E9" s="152"/>
      <c r="F9" s="152"/>
      <c r="G9" s="152"/>
      <c r="H9" s="152"/>
      <c r="I9" s="152"/>
    </row>
    <row r="10" spans="1:10" ht="8.1" customHeight="1" x14ac:dyDescent="0.4"/>
    <row r="11" spans="1:10" ht="26.1" customHeight="1" x14ac:dyDescent="0.4">
      <c r="A11" s="138" t="s">
        <v>113</v>
      </c>
      <c r="B11" s="138"/>
      <c r="C11" s="138"/>
      <c r="D11" s="138"/>
      <c r="E11" s="138"/>
      <c r="F11" s="138"/>
      <c r="G11" s="138"/>
      <c r="H11" s="138"/>
      <c r="I11" s="138"/>
    </row>
    <row r="12" spans="1:10" ht="8.1" customHeight="1" x14ac:dyDescent="0.4">
      <c r="A12" s="7"/>
      <c r="B12" s="7"/>
      <c r="C12" s="7"/>
      <c r="D12" s="7"/>
      <c r="E12" s="7"/>
      <c r="F12" s="7"/>
      <c r="G12" s="7"/>
      <c r="H12" s="7"/>
    </row>
    <row r="13" spans="1:10" ht="15" customHeight="1" x14ac:dyDescent="0.4">
      <c r="B13" s="142" t="s">
        <v>22</v>
      </c>
      <c r="C13" s="142"/>
      <c r="D13" s="142"/>
      <c r="E13" s="142"/>
      <c r="F13" s="142"/>
      <c r="G13" s="142"/>
      <c r="H13" s="142"/>
    </row>
    <row r="14" spans="1:10" ht="8.1" customHeight="1" x14ac:dyDescent="0.4"/>
    <row r="15" spans="1:10" ht="15" customHeight="1" x14ac:dyDescent="0.4">
      <c r="A15" s="5" t="s">
        <v>23</v>
      </c>
      <c r="C15" s="143">
        <f>'入力フォーム（入力はこのシートのみ）'!C14</f>
        <v>0</v>
      </c>
      <c r="D15" s="143"/>
      <c r="E15" s="143"/>
      <c r="F15" s="143"/>
      <c r="G15" s="143"/>
      <c r="H15" s="143"/>
      <c r="I15" s="143"/>
    </row>
    <row r="16" spans="1:10" ht="8.1" customHeight="1" x14ac:dyDescent="0.4"/>
    <row r="17" spans="1:9" ht="15" customHeight="1" x14ac:dyDescent="0.4">
      <c r="A17" s="5" t="s">
        <v>37</v>
      </c>
      <c r="C17" s="8" t="s">
        <v>24</v>
      </c>
      <c r="D17" s="144">
        <f>'入力フォーム（入力はこのシートのみ）'!K38</f>
        <v>0</v>
      </c>
      <c r="E17" s="142"/>
      <c r="F17" s="142"/>
      <c r="G17" s="5" t="s">
        <v>25</v>
      </c>
    </row>
    <row r="18" spans="1:9" ht="8.1" customHeight="1" x14ac:dyDescent="0.4">
      <c r="C18" s="8"/>
      <c r="D18" s="9"/>
      <c r="E18" s="10"/>
      <c r="F18" s="10"/>
    </row>
    <row r="19" spans="1:9" ht="15" customHeight="1" x14ac:dyDescent="0.4">
      <c r="A19" s="5" t="s">
        <v>38</v>
      </c>
    </row>
    <row r="20" spans="1:9" ht="15" customHeight="1" x14ac:dyDescent="0.4">
      <c r="A20" s="11" t="s">
        <v>31</v>
      </c>
      <c r="B20" s="146" t="s">
        <v>26</v>
      </c>
      <c r="C20" s="147"/>
      <c r="D20" s="148"/>
      <c r="E20" s="44" t="s">
        <v>86</v>
      </c>
      <c r="F20" s="146" t="s">
        <v>27</v>
      </c>
      <c r="G20" s="147"/>
      <c r="H20" s="148"/>
      <c r="I20" s="11" t="s">
        <v>39</v>
      </c>
    </row>
    <row r="21" spans="1:9" ht="27" customHeight="1" x14ac:dyDescent="0.4">
      <c r="A21" s="12" t="str">
        <f>IF('入力フォーム（入力はこのシートのみ）'!A28="","",'入力フォーム（入力はこのシートのみ）'!A28)</f>
        <v/>
      </c>
      <c r="B21" s="145" t="str">
        <f>IF('入力フォーム（入力はこのシートのみ）'!C28="","",'入力フォーム（入力はこのシートのみ）'!C28)</f>
        <v/>
      </c>
      <c r="C21" s="145"/>
      <c r="D21" s="145"/>
      <c r="E21" s="45" t="str">
        <f>IF('入力フォーム（入力はこのシートのみ）'!F28="","",'入力フォーム（入力はこのシートのみ）'!F28)</f>
        <v/>
      </c>
      <c r="F21" s="139" t="str">
        <f>IF('入力フォーム（入力はこのシートのみ）'!H28="","",'入力フォーム（入力はこのシートのみ）'!H28)</f>
        <v/>
      </c>
      <c r="G21" s="140"/>
      <c r="H21" s="141"/>
      <c r="I21" s="13" t="str">
        <f>'入力フォーム（入力はこのシートのみ）'!K28</f>
        <v/>
      </c>
    </row>
    <row r="22" spans="1:9" ht="27" customHeight="1" x14ac:dyDescent="0.4">
      <c r="A22" s="12" t="str">
        <f>IF('入力フォーム（入力はこのシートのみ）'!A29="","",'入力フォーム（入力はこのシートのみ）'!A29)</f>
        <v/>
      </c>
      <c r="B22" s="139" t="str">
        <f>IF('入力フォーム（入力はこのシートのみ）'!C29="","",'入力フォーム（入力はこのシートのみ）'!C29)</f>
        <v/>
      </c>
      <c r="C22" s="140"/>
      <c r="D22" s="141"/>
      <c r="E22" s="45" t="str">
        <f>IF('入力フォーム（入力はこのシートのみ）'!F29="","",'入力フォーム（入力はこのシートのみ）'!F29)</f>
        <v/>
      </c>
      <c r="F22" s="139" t="str">
        <f>IF('入力フォーム（入力はこのシートのみ）'!H29="","",'入力フォーム（入力はこのシートのみ）'!H29)</f>
        <v/>
      </c>
      <c r="G22" s="140"/>
      <c r="H22" s="141"/>
      <c r="I22" s="13" t="str">
        <f>'入力フォーム（入力はこのシートのみ）'!K29</f>
        <v/>
      </c>
    </row>
    <row r="23" spans="1:9" ht="27" customHeight="1" x14ac:dyDescent="0.4">
      <c r="A23" s="12" t="str">
        <f>IF('入力フォーム（入力はこのシートのみ）'!A30="","",'入力フォーム（入力はこのシートのみ）'!A30)</f>
        <v/>
      </c>
      <c r="B23" s="139" t="str">
        <f>IF('入力フォーム（入力はこのシートのみ）'!C30="","",'入力フォーム（入力はこのシートのみ）'!C30)</f>
        <v/>
      </c>
      <c r="C23" s="140"/>
      <c r="D23" s="141"/>
      <c r="E23" s="45" t="str">
        <f>IF('入力フォーム（入力はこのシートのみ）'!F30="","",'入力フォーム（入力はこのシートのみ）'!F30)</f>
        <v/>
      </c>
      <c r="F23" s="139" t="str">
        <f>IF('入力フォーム（入力はこのシートのみ）'!H30="","",'入力フォーム（入力はこのシートのみ）'!H30)</f>
        <v/>
      </c>
      <c r="G23" s="140"/>
      <c r="H23" s="141"/>
      <c r="I23" s="13" t="str">
        <f>'入力フォーム（入力はこのシートのみ）'!K30</f>
        <v/>
      </c>
    </row>
    <row r="24" spans="1:9" ht="27" customHeight="1" x14ac:dyDescent="0.4">
      <c r="A24" s="12" t="str">
        <f>IF('入力フォーム（入力はこのシートのみ）'!A31="","",'入力フォーム（入力はこのシートのみ）'!A31)</f>
        <v/>
      </c>
      <c r="B24" s="139" t="str">
        <f>IF('入力フォーム（入力はこのシートのみ）'!C31="","",'入力フォーム（入力はこのシートのみ）'!C31)</f>
        <v/>
      </c>
      <c r="C24" s="140"/>
      <c r="D24" s="141"/>
      <c r="E24" s="45" t="str">
        <f>IF('入力フォーム（入力はこのシートのみ）'!F31="","",'入力フォーム（入力はこのシートのみ）'!F31)</f>
        <v/>
      </c>
      <c r="F24" s="139" t="str">
        <f>IF('入力フォーム（入力はこのシートのみ）'!H31="","",'入力フォーム（入力はこのシートのみ）'!H31)</f>
        <v/>
      </c>
      <c r="G24" s="140"/>
      <c r="H24" s="141"/>
      <c r="I24" s="13" t="str">
        <f>'入力フォーム（入力はこのシートのみ）'!K31</f>
        <v/>
      </c>
    </row>
    <row r="25" spans="1:9" ht="27" customHeight="1" x14ac:dyDescent="0.4">
      <c r="A25" s="12" t="str">
        <f>IF('入力フォーム（入力はこのシートのみ）'!A32="","",'入力フォーム（入力はこのシートのみ）'!A32)</f>
        <v/>
      </c>
      <c r="B25" s="139" t="str">
        <f>IF('入力フォーム（入力はこのシートのみ）'!C32="","",'入力フォーム（入力はこのシートのみ）'!C32)</f>
        <v/>
      </c>
      <c r="C25" s="140"/>
      <c r="D25" s="141"/>
      <c r="E25" s="45" t="str">
        <f>IF('入力フォーム（入力はこのシートのみ）'!F32="","",'入力フォーム（入力はこのシートのみ）'!F32)</f>
        <v/>
      </c>
      <c r="F25" s="139" t="str">
        <f>IF('入力フォーム（入力はこのシートのみ）'!H32="","",'入力フォーム（入力はこのシートのみ）'!H32)</f>
        <v/>
      </c>
      <c r="G25" s="140"/>
      <c r="H25" s="141"/>
      <c r="I25" s="13" t="str">
        <f>'入力フォーム（入力はこのシートのみ）'!K32</f>
        <v/>
      </c>
    </row>
    <row r="26" spans="1:9" ht="27" customHeight="1" x14ac:dyDescent="0.4">
      <c r="A26" s="12" t="str">
        <f>IF('入力フォーム（入力はこのシートのみ）'!A33="","",'入力フォーム（入力はこのシートのみ）'!A33)</f>
        <v/>
      </c>
      <c r="B26" s="139" t="str">
        <f>IF('入力フォーム（入力はこのシートのみ）'!C33="","",'入力フォーム（入力はこのシートのみ）'!C33)</f>
        <v/>
      </c>
      <c r="C26" s="140"/>
      <c r="D26" s="141"/>
      <c r="E26" s="45" t="str">
        <f>IF('入力フォーム（入力はこのシートのみ）'!F33="","",'入力フォーム（入力はこのシートのみ）'!F33)</f>
        <v/>
      </c>
      <c r="F26" s="139" t="str">
        <f>IF('入力フォーム（入力はこのシートのみ）'!H33="","",'入力フォーム（入力はこのシートのみ）'!H33)</f>
        <v/>
      </c>
      <c r="G26" s="140"/>
      <c r="H26" s="141"/>
      <c r="I26" s="13" t="str">
        <f>'入力フォーム（入力はこのシートのみ）'!K33</f>
        <v/>
      </c>
    </row>
    <row r="27" spans="1:9" ht="27" customHeight="1" x14ac:dyDescent="0.4">
      <c r="A27" s="12" t="str">
        <f>IF('入力フォーム（入力はこのシートのみ）'!A34="","",'入力フォーム（入力はこのシートのみ）'!A34)</f>
        <v/>
      </c>
      <c r="B27" s="139" t="str">
        <f>IF('入力フォーム（入力はこのシートのみ）'!C34="","",'入力フォーム（入力はこのシートのみ）'!C34)</f>
        <v/>
      </c>
      <c r="C27" s="140"/>
      <c r="D27" s="141"/>
      <c r="E27" s="45" t="str">
        <f>IF('入力フォーム（入力はこのシートのみ）'!F34="","",'入力フォーム（入力はこのシートのみ）'!F34)</f>
        <v/>
      </c>
      <c r="F27" s="139" t="str">
        <f>IF('入力フォーム（入力はこのシートのみ）'!H34="","",'入力フォーム（入力はこのシートのみ）'!H34)</f>
        <v/>
      </c>
      <c r="G27" s="140"/>
      <c r="H27" s="141"/>
      <c r="I27" s="13" t="str">
        <f>'入力フォーム（入力はこのシートのみ）'!K34</f>
        <v/>
      </c>
    </row>
    <row r="28" spans="1:9" ht="27" customHeight="1" x14ac:dyDescent="0.4">
      <c r="A28" s="12" t="str">
        <f>IF('入力フォーム（入力はこのシートのみ）'!A35="","",'入力フォーム（入力はこのシートのみ）'!A35)</f>
        <v/>
      </c>
      <c r="B28" s="139" t="str">
        <f>IF('入力フォーム（入力はこのシートのみ）'!C35="","",'入力フォーム（入力はこのシートのみ）'!C35)</f>
        <v/>
      </c>
      <c r="C28" s="140"/>
      <c r="D28" s="141"/>
      <c r="E28" s="45" t="str">
        <f>IF('入力フォーム（入力はこのシートのみ）'!F35="","",'入力フォーム（入力はこのシートのみ）'!F35)</f>
        <v/>
      </c>
      <c r="F28" s="139" t="str">
        <f>IF('入力フォーム（入力はこのシートのみ）'!H35="","",'入力フォーム（入力はこのシートのみ）'!H35)</f>
        <v/>
      </c>
      <c r="G28" s="140"/>
      <c r="H28" s="141"/>
      <c r="I28" s="13" t="str">
        <f>'入力フォーム（入力はこのシートのみ）'!K35</f>
        <v/>
      </c>
    </row>
    <row r="29" spans="1:9" ht="27" customHeight="1" x14ac:dyDescent="0.4">
      <c r="A29" s="12" t="str">
        <f>IF('入力フォーム（入力はこのシートのみ）'!A36="","",'入力フォーム（入力はこのシートのみ）'!A36)</f>
        <v/>
      </c>
      <c r="B29" s="139" t="str">
        <f>IF('入力フォーム（入力はこのシートのみ）'!C36="","",'入力フォーム（入力はこのシートのみ）'!C36)</f>
        <v/>
      </c>
      <c r="C29" s="140"/>
      <c r="D29" s="141"/>
      <c r="E29" s="45" t="str">
        <f>IF('入力フォーム（入力はこのシートのみ）'!F36="","",'入力フォーム（入力はこのシートのみ）'!F36)</f>
        <v/>
      </c>
      <c r="F29" s="139" t="str">
        <f>IF('入力フォーム（入力はこのシートのみ）'!H36="","",'入力フォーム（入力はこのシートのみ）'!H36)</f>
        <v/>
      </c>
      <c r="G29" s="140"/>
      <c r="H29" s="141"/>
      <c r="I29" s="13" t="str">
        <f>'入力フォーム（入力はこのシートのみ）'!K36</f>
        <v/>
      </c>
    </row>
    <row r="30" spans="1:9" ht="27" customHeight="1" x14ac:dyDescent="0.4">
      <c r="A30" s="12" t="str">
        <f>IF('入力フォーム（入力はこのシートのみ）'!A37="","",'入力フォーム（入力はこのシートのみ）'!A37)</f>
        <v/>
      </c>
      <c r="B30" s="139" t="str">
        <f>IF('入力フォーム（入力はこのシートのみ）'!C37="","",'入力フォーム（入力はこのシートのみ）'!C37)</f>
        <v/>
      </c>
      <c r="C30" s="140"/>
      <c r="D30" s="141"/>
      <c r="E30" s="45" t="str">
        <f>IF('入力フォーム（入力はこのシートのみ）'!F37="","",'入力フォーム（入力はこのシートのみ）'!F37)</f>
        <v/>
      </c>
      <c r="F30" s="139" t="str">
        <f>IF('入力フォーム（入力はこのシートのみ）'!H37="","",'入力フォーム（入力はこのシートのみ）'!H37)</f>
        <v/>
      </c>
      <c r="G30" s="140"/>
      <c r="H30" s="141"/>
      <c r="I30" s="13" t="str">
        <f>'入力フォーム（入力はこのシートのみ）'!K37</f>
        <v/>
      </c>
    </row>
    <row r="31" spans="1:9" ht="9.9499999999999993" customHeight="1" x14ac:dyDescent="0.4"/>
    <row r="32" spans="1:9" ht="15" customHeight="1" x14ac:dyDescent="0.4">
      <c r="A32" s="5" t="s">
        <v>40</v>
      </c>
    </row>
    <row r="33" spans="1:10" ht="15" customHeight="1" x14ac:dyDescent="0.4">
      <c r="A33" s="156" t="s">
        <v>52</v>
      </c>
      <c r="B33" s="156"/>
      <c r="C33" s="156"/>
      <c r="D33" s="156"/>
      <c r="E33" s="156"/>
      <c r="F33" s="156"/>
      <c r="G33" s="156"/>
      <c r="H33" s="156"/>
      <c r="I33" s="156"/>
    </row>
    <row r="34" spans="1:10" ht="15" customHeight="1" x14ac:dyDescent="0.4">
      <c r="A34" s="156" t="s">
        <v>53</v>
      </c>
      <c r="B34" s="156"/>
      <c r="C34" s="156"/>
      <c r="D34" s="156"/>
      <c r="E34" s="156"/>
      <c r="F34" s="156"/>
      <c r="G34" s="156"/>
      <c r="H34" s="156"/>
      <c r="I34" s="156"/>
    </row>
    <row r="35" spans="1:10" ht="8.1" customHeight="1" x14ac:dyDescent="0.4">
      <c r="B35" s="14"/>
    </row>
    <row r="36" spans="1:10" ht="15" customHeight="1" x14ac:dyDescent="0.4">
      <c r="A36" s="15" t="s">
        <v>11</v>
      </c>
      <c r="B36" s="118">
        <f>'入力フォーム（入力はこのシートのみ）'!C40</f>
        <v>0</v>
      </c>
      <c r="C36" s="118"/>
      <c r="D36" s="12" t="s">
        <v>6</v>
      </c>
      <c r="E36" s="119">
        <f>'入力フォーム（入力はこのシートのみ）'!C41</f>
        <v>0</v>
      </c>
      <c r="F36" s="119"/>
      <c r="G36" s="120"/>
      <c r="H36" s="16">
        <f>'入力フォーム（入力はこのシートのみ）'!F41</f>
        <v>0</v>
      </c>
      <c r="I36" s="17"/>
    </row>
    <row r="37" spans="1:10" ht="15" customHeight="1" x14ac:dyDescent="0.4">
      <c r="A37" s="15" t="s">
        <v>9</v>
      </c>
      <c r="B37" s="118">
        <f>'入力フォーム（入力はこのシートのみ）'!C42</f>
        <v>0</v>
      </c>
      <c r="C37" s="118"/>
      <c r="D37" s="12" t="s">
        <v>7</v>
      </c>
      <c r="E37" s="119">
        <f>'入力フォーム（入力はこのシートのみ）'!C43</f>
        <v>0</v>
      </c>
      <c r="F37" s="119"/>
      <c r="G37" s="120"/>
      <c r="H37" s="4" t="s">
        <v>28</v>
      </c>
      <c r="I37" s="18"/>
    </row>
    <row r="38" spans="1:10" ht="15" customHeight="1" x14ac:dyDescent="0.4">
      <c r="A38" s="12" t="s">
        <v>12</v>
      </c>
      <c r="B38" s="124">
        <f>'入力フォーム（入力はこのシートのみ）'!C44</f>
        <v>0</v>
      </c>
      <c r="C38" s="125"/>
      <c r="D38" s="19" t="s">
        <v>8</v>
      </c>
      <c r="E38" s="122">
        <f>'入力フォーム（入力はこのシートのみ）'!C45</f>
        <v>0</v>
      </c>
      <c r="F38" s="123"/>
      <c r="G38" s="123"/>
      <c r="H38" s="85"/>
      <c r="I38" s="20"/>
    </row>
    <row r="39" spans="1:10" ht="15" customHeight="1" x14ac:dyDescent="0.4">
      <c r="A39" s="19" t="s">
        <v>29</v>
      </c>
      <c r="B39" s="121">
        <f>'入力フォーム（入力はこのシートのみ）'!C47</f>
        <v>0</v>
      </c>
      <c r="C39" s="121"/>
      <c r="D39" s="121"/>
      <c r="E39" s="121"/>
      <c r="F39" s="121"/>
      <c r="G39" s="121"/>
      <c r="H39" s="121"/>
      <c r="I39" s="121"/>
    </row>
    <row r="40" spans="1:10" ht="15" customHeight="1" x14ac:dyDescent="0.4">
      <c r="A40" s="21" t="s">
        <v>30</v>
      </c>
      <c r="B40" s="117">
        <f>'入力フォーム（入力はこのシートのみ）'!C46</f>
        <v>0</v>
      </c>
      <c r="C40" s="117"/>
      <c r="D40" s="117"/>
      <c r="E40" s="117"/>
      <c r="F40" s="117"/>
      <c r="G40" s="117"/>
      <c r="H40" s="117"/>
      <c r="I40" s="117"/>
    </row>
    <row r="41" spans="1:10" ht="9.9499999999999993" customHeight="1" x14ac:dyDescent="0.4"/>
    <row r="42" spans="1:10" ht="15" customHeight="1" x14ac:dyDescent="0.4">
      <c r="A42" s="5" t="s">
        <v>59</v>
      </c>
      <c r="J42" s="22"/>
    </row>
    <row r="43" spans="1:10" ht="15.75" customHeight="1" x14ac:dyDescent="0.4">
      <c r="J43" s="3"/>
    </row>
    <row r="44" spans="1:10" ht="15" customHeight="1" x14ac:dyDescent="0.4">
      <c r="B44" s="153" t="s">
        <v>51</v>
      </c>
      <c r="C44" s="135" t="s">
        <v>57</v>
      </c>
      <c r="D44" s="136"/>
      <c r="E44" s="135" t="str">
        <f>'入力フォーム（入力はこのシートのみ）'!C14&amp;"　"&amp;'入力フォーム（入力はこのシートのみ）'!E15&amp;"　"&amp;'入力フォーム（入力はこのシートのみ）'!E16</f>
        <v>　　</v>
      </c>
      <c r="F44" s="157"/>
      <c r="G44" s="157"/>
      <c r="H44" s="157"/>
      <c r="I44" s="136"/>
      <c r="J44" s="54" t="s">
        <v>56</v>
      </c>
    </row>
    <row r="45" spans="1:10" ht="15" customHeight="1" x14ac:dyDescent="0.4">
      <c r="B45" s="154"/>
      <c r="C45" s="114" t="s">
        <v>2</v>
      </c>
      <c r="D45" s="137"/>
      <c r="E45" s="114">
        <f>'入力フォーム（入力はこのシートのみ）'!C13</f>
        <v>0</v>
      </c>
      <c r="F45" s="155"/>
      <c r="G45" s="155"/>
      <c r="H45" s="155"/>
      <c r="I45" s="137"/>
      <c r="J45" s="54" t="s">
        <v>54</v>
      </c>
    </row>
    <row r="46" spans="1:10" ht="15" customHeight="1" x14ac:dyDescent="0.4">
      <c r="B46" s="112" t="s">
        <v>118</v>
      </c>
      <c r="C46" s="135" t="s">
        <v>58</v>
      </c>
      <c r="D46" s="136"/>
      <c r="E46" s="126" t="str">
        <f>'入力フォーム（入力はこのシートのみ）'!C20&amp;"　"&amp;'入力フォーム（入力はこのシートのみ）'!C21</f>
        <v>　</v>
      </c>
      <c r="F46" s="127"/>
      <c r="G46" s="127"/>
      <c r="H46" s="127"/>
      <c r="I46" s="128"/>
      <c r="J46" s="54" t="s">
        <v>62</v>
      </c>
    </row>
    <row r="47" spans="1:10" ht="15" customHeight="1" x14ac:dyDescent="0.4">
      <c r="B47" s="113"/>
      <c r="C47" s="115" t="s">
        <v>2</v>
      </c>
      <c r="D47" s="116"/>
      <c r="E47" s="129">
        <f>'入力フォーム（入力はこのシートのみ）'!C22</f>
        <v>0</v>
      </c>
      <c r="F47" s="130"/>
      <c r="G47" s="130"/>
      <c r="H47" s="130"/>
      <c r="I47" s="131"/>
      <c r="J47" s="54" t="s">
        <v>63</v>
      </c>
    </row>
    <row r="48" spans="1:10" ht="15" customHeight="1" x14ac:dyDescent="0.4">
      <c r="B48" s="114"/>
      <c r="C48" s="114" t="s">
        <v>3</v>
      </c>
      <c r="D48" s="137"/>
      <c r="E48" s="132">
        <f>'入力フォーム（入力はこのシートのみ）'!C23</f>
        <v>0</v>
      </c>
      <c r="F48" s="133"/>
      <c r="G48" s="133"/>
      <c r="H48" s="133"/>
      <c r="I48" s="134"/>
      <c r="J48" s="54" t="s">
        <v>55</v>
      </c>
    </row>
    <row r="49" spans="1:26" ht="8.1" customHeight="1" x14ac:dyDescent="0.4"/>
    <row r="50" spans="1:26" ht="15" customHeight="1" x14ac:dyDescent="0.4">
      <c r="A50" s="5" t="s">
        <v>60</v>
      </c>
    </row>
    <row r="51" spans="1:26" ht="15" customHeight="1" x14ac:dyDescent="0.4">
      <c r="A51" s="8"/>
      <c r="B51" s="5" t="s">
        <v>114</v>
      </c>
    </row>
    <row r="52" spans="1:26" ht="15" customHeight="1" x14ac:dyDescent="0.4">
      <c r="A52" s="8"/>
      <c r="B52" s="5" t="s">
        <v>41</v>
      </c>
    </row>
    <row r="53" spans="1:26" s="24" customFormat="1" ht="6.75" customHeight="1" x14ac:dyDescent="0.4">
      <c r="A53" s="23"/>
      <c r="B53" s="23"/>
      <c r="C53" s="23"/>
      <c r="D53" s="23"/>
      <c r="E53" s="23"/>
      <c r="F53" s="23"/>
      <c r="G53" s="23"/>
      <c r="H53" s="23"/>
      <c r="I53" s="23"/>
      <c r="J53" s="23"/>
      <c r="K53" s="23"/>
      <c r="L53" s="23"/>
      <c r="M53" s="23"/>
      <c r="N53" s="23"/>
      <c r="O53" s="23"/>
      <c r="P53" s="23"/>
      <c r="Q53" s="23"/>
      <c r="R53" s="23"/>
      <c r="S53" s="23"/>
      <c r="T53" s="23"/>
      <c r="U53" s="23"/>
      <c r="Z53" s="23"/>
    </row>
    <row r="54" spans="1:26" s="25" customFormat="1" ht="15" customHeight="1" x14ac:dyDescent="0.4">
      <c r="B54" s="25" t="s">
        <v>42</v>
      </c>
      <c r="V54" s="25" t="s">
        <v>43</v>
      </c>
    </row>
    <row r="55" spans="1:26" s="25" customFormat="1" ht="15" customHeight="1" x14ac:dyDescent="0.4">
      <c r="B55" s="25" t="s">
        <v>44</v>
      </c>
    </row>
    <row r="56" spans="1:26" s="25" customFormat="1" ht="15" customHeight="1" x14ac:dyDescent="0.4">
      <c r="B56" s="25" t="s">
        <v>45</v>
      </c>
    </row>
    <row r="57" spans="1:26" s="25" customFormat="1" ht="15" customHeight="1" x14ac:dyDescent="0.4">
      <c r="B57" s="25" t="s">
        <v>46</v>
      </c>
    </row>
    <row r="58" spans="1:26" s="25" customFormat="1" ht="15" customHeight="1" x14ac:dyDescent="0.4">
      <c r="B58" s="25" t="s">
        <v>47</v>
      </c>
    </row>
    <row r="59" spans="1:26" s="25" customFormat="1" ht="15" customHeight="1" x14ac:dyDescent="0.4"/>
    <row r="60" spans="1:26" s="25" customFormat="1" ht="15" customHeight="1" x14ac:dyDescent="0.4">
      <c r="B60" s="25" t="s">
        <v>48</v>
      </c>
    </row>
    <row r="61" spans="1:26" s="25" customFormat="1" ht="15" customHeight="1" x14ac:dyDescent="0.4">
      <c r="B61" s="25" t="s">
        <v>49</v>
      </c>
    </row>
    <row r="62" spans="1:26" s="25" customFormat="1" ht="15" customHeight="1" x14ac:dyDescent="0.4">
      <c r="B62" s="25" t="s">
        <v>50</v>
      </c>
    </row>
    <row r="63" spans="1:26" ht="15" customHeight="1" x14ac:dyDescent="0.4"/>
    <row r="64" spans="1:26"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row r="413" ht="15" customHeight="1" x14ac:dyDescent="0.4"/>
    <row r="414" ht="15" customHeight="1" x14ac:dyDescent="0.4"/>
    <row r="415" ht="15" customHeight="1" x14ac:dyDescent="0.4"/>
    <row r="416" ht="15" customHeight="1" x14ac:dyDescent="0.4"/>
    <row r="417" ht="15" customHeight="1" x14ac:dyDescent="0.4"/>
    <row r="418" ht="15" customHeight="1" x14ac:dyDescent="0.4"/>
    <row r="419" ht="15" customHeight="1" x14ac:dyDescent="0.4"/>
    <row r="420" ht="15" customHeight="1" x14ac:dyDescent="0.4"/>
    <row r="421" ht="15" customHeight="1" x14ac:dyDescent="0.4"/>
    <row r="422" ht="15" customHeight="1" x14ac:dyDescent="0.4"/>
    <row r="423" ht="15" customHeight="1" x14ac:dyDescent="0.4"/>
    <row r="424" ht="15" customHeight="1" x14ac:dyDescent="0.4"/>
    <row r="425" ht="15" customHeight="1" x14ac:dyDescent="0.4"/>
    <row r="426" ht="15" customHeight="1" x14ac:dyDescent="0.4"/>
    <row r="427" ht="15" customHeight="1" x14ac:dyDescent="0.4"/>
    <row r="428" ht="15" customHeight="1" x14ac:dyDescent="0.4"/>
    <row r="429" ht="15" customHeight="1" x14ac:dyDescent="0.4"/>
    <row r="430" ht="15" customHeight="1" x14ac:dyDescent="0.4"/>
    <row r="431" ht="15" customHeight="1" x14ac:dyDescent="0.4"/>
    <row r="432" ht="15" customHeight="1" x14ac:dyDescent="0.4"/>
    <row r="433" ht="15" customHeight="1" x14ac:dyDescent="0.4"/>
    <row r="434" ht="15" customHeight="1" x14ac:dyDescent="0.4"/>
    <row r="435" ht="15" customHeight="1" x14ac:dyDescent="0.4"/>
    <row r="436" ht="15" customHeight="1" x14ac:dyDescent="0.4"/>
    <row r="437" ht="15" customHeight="1" x14ac:dyDescent="0.4"/>
    <row r="438" ht="15" customHeight="1" x14ac:dyDescent="0.4"/>
    <row r="439" ht="15" customHeight="1" x14ac:dyDescent="0.4"/>
    <row r="440" ht="15" customHeight="1" x14ac:dyDescent="0.4"/>
    <row r="441" ht="15" customHeight="1" x14ac:dyDescent="0.4"/>
    <row r="442" ht="15" customHeight="1" x14ac:dyDescent="0.4"/>
    <row r="443" ht="15" customHeight="1" x14ac:dyDescent="0.4"/>
    <row r="444" ht="15" customHeight="1" x14ac:dyDescent="0.4"/>
    <row r="445" ht="15" customHeight="1" x14ac:dyDescent="0.4"/>
    <row r="446" ht="15" customHeight="1" x14ac:dyDescent="0.4"/>
    <row r="447" ht="15" customHeight="1" x14ac:dyDescent="0.4"/>
    <row r="448" ht="15" customHeight="1" x14ac:dyDescent="0.4"/>
    <row r="449" ht="15" customHeight="1" x14ac:dyDescent="0.4"/>
    <row r="450" ht="15" customHeight="1" x14ac:dyDescent="0.4"/>
    <row r="451" ht="15" customHeight="1" x14ac:dyDescent="0.4"/>
    <row r="452" ht="15" customHeight="1" x14ac:dyDescent="0.4"/>
    <row r="453" ht="15" customHeight="1" x14ac:dyDescent="0.4"/>
    <row r="454" ht="15" customHeight="1" x14ac:dyDescent="0.4"/>
    <row r="455" ht="15" customHeight="1" x14ac:dyDescent="0.4"/>
    <row r="456" ht="15" customHeight="1" x14ac:dyDescent="0.4"/>
    <row r="457" ht="15" customHeight="1" x14ac:dyDescent="0.4"/>
    <row r="458" ht="15" customHeight="1" x14ac:dyDescent="0.4"/>
    <row r="459" ht="15" customHeight="1" x14ac:dyDescent="0.4"/>
    <row r="460" ht="15" customHeight="1" x14ac:dyDescent="0.4"/>
    <row r="461" ht="15" customHeight="1" x14ac:dyDescent="0.4"/>
    <row r="462" ht="15" customHeight="1" x14ac:dyDescent="0.4"/>
    <row r="463" ht="15" customHeight="1" x14ac:dyDescent="0.4"/>
    <row r="464" ht="15" customHeight="1" x14ac:dyDescent="0.4"/>
    <row r="465" ht="15" customHeight="1" x14ac:dyDescent="0.4"/>
    <row r="466" ht="15" customHeight="1" x14ac:dyDescent="0.4"/>
    <row r="467" ht="15" customHeight="1" x14ac:dyDescent="0.4"/>
    <row r="468" ht="15" customHeight="1" x14ac:dyDescent="0.4"/>
    <row r="469" ht="15" customHeight="1" x14ac:dyDescent="0.4"/>
    <row r="470" ht="15" customHeight="1" x14ac:dyDescent="0.4"/>
    <row r="471" ht="15" customHeight="1" x14ac:dyDescent="0.4"/>
    <row r="472" ht="15" customHeight="1" x14ac:dyDescent="0.4"/>
    <row r="473" ht="15" customHeight="1" x14ac:dyDescent="0.4"/>
    <row r="474" ht="15" customHeight="1" x14ac:dyDescent="0.4"/>
    <row r="475" ht="15" customHeight="1" x14ac:dyDescent="0.4"/>
    <row r="476" ht="15" customHeight="1" x14ac:dyDescent="0.4"/>
    <row r="477" ht="15" customHeight="1" x14ac:dyDescent="0.4"/>
    <row r="478" ht="15" customHeight="1" x14ac:dyDescent="0.4"/>
    <row r="479" ht="15" customHeight="1" x14ac:dyDescent="0.4"/>
    <row r="480" ht="15" customHeight="1" x14ac:dyDescent="0.4"/>
    <row r="481" ht="15" customHeight="1" x14ac:dyDescent="0.4"/>
    <row r="482" ht="15" customHeight="1" x14ac:dyDescent="0.4"/>
    <row r="483" ht="15" customHeight="1" x14ac:dyDescent="0.4"/>
    <row r="484" ht="15" customHeight="1" x14ac:dyDescent="0.4"/>
    <row r="485" ht="15" customHeight="1" x14ac:dyDescent="0.4"/>
    <row r="486" ht="15" customHeight="1" x14ac:dyDescent="0.4"/>
    <row r="487" ht="15" customHeight="1" x14ac:dyDescent="0.4"/>
    <row r="488" ht="15" customHeight="1" x14ac:dyDescent="0.4"/>
    <row r="489" ht="15" customHeight="1" x14ac:dyDescent="0.4"/>
    <row r="490" ht="15" customHeight="1" x14ac:dyDescent="0.4"/>
    <row r="491" ht="15" customHeight="1" x14ac:dyDescent="0.4"/>
    <row r="492" ht="15" customHeight="1" x14ac:dyDescent="0.4"/>
    <row r="493" ht="15" customHeight="1" x14ac:dyDescent="0.4"/>
    <row r="494" ht="15" customHeight="1" x14ac:dyDescent="0.4"/>
    <row r="495" ht="15" customHeight="1" x14ac:dyDescent="0.4"/>
    <row r="496" ht="15" customHeight="1" x14ac:dyDescent="0.4"/>
    <row r="497" ht="15" customHeight="1" x14ac:dyDescent="0.4"/>
    <row r="498" ht="15" customHeight="1" x14ac:dyDescent="0.4"/>
    <row r="499" ht="15" customHeight="1" x14ac:dyDescent="0.4"/>
    <row r="500" ht="15" customHeight="1" x14ac:dyDescent="0.4"/>
    <row r="501" ht="15" customHeight="1" x14ac:dyDescent="0.4"/>
    <row r="502" ht="15" customHeight="1" x14ac:dyDescent="0.4"/>
    <row r="503" ht="15" customHeight="1" x14ac:dyDescent="0.4"/>
    <row r="504" ht="15" customHeight="1" x14ac:dyDescent="0.4"/>
    <row r="505" ht="15" customHeight="1" x14ac:dyDescent="0.4"/>
    <row r="506" ht="15" customHeight="1" x14ac:dyDescent="0.4"/>
    <row r="507" ht="15" customHeight="1" x14ac:dyDescent="0.4"/>
    <row r="508" ht="15" customHeight="1" x14ac:dyDescent="0.4"/>
    <row r="509" ht="15" customHeight="1" x14ac:dyDescent="0.4"/>
    <row r="510" ht="15" customHeight="1" x14ac:dyDescent="0.4"/>
    <row r="511" ht="15" customHeight="1" x14ac:dyDescent="0.4"/>
    <row r="512" ht="15" customHeight="1" x14ac:dyDescent="0.4"/>
    <row r="513" ht="15" customHeight="1" x14ac:dyDescent="0.4"/>
    <row r="514" ht="15" customHeight="1" x14ac:dyDescent="0.4"/>
    <row r="515" ht="15" customHeight="1" x14ac:dyDescent="0.4"/>
    <row r="516" ht="15" customHeight="1" x14ac:dyDescent="0.4"/>
    <row r="517" ht="15" customHeight="1" x14ac:dyDescent="0.4"/>
    <row r="518" ht="15" customHeight="1" x14ac:dyDescent="0.4"/>
    <row r="519" ht="15" customHeight="1" x14ac:dyDescent="0.4"/>
    <row r="520" ht="15" customHeight="1" x14ac:dyDescent="0.4"/>
  </sheetData>
  <mergeCells count="55">
    <mergeCell ref="F21:H21"/>
    <mergeCell ref="F22:H22"/>
    <mergeCell ref="F23:H23"/>
    <mergeCell ref="B44:B45"/>
    <mergeCell ref="C45:D45"/>
    <mergeCell ref="E45:I45"/>
    <mergeCell ref="A33:I33"/>
    <mergeCell ref="A34:I34"/>
    <mergeCell ref="E44:I44"/>
    <mergeCell ref="F30:H30"/>
    <mergeCell ref="F25:H25"/>
    <mergeCell ref="F26:H26"/>
    <mergeCell ref="F27:H27"/>
    <mergeCell ref="F28:H28"/>
    <mergeCell ref="F29:H29"/>
    <mergeCell ref="F24:H24"/>
    <mergeCell ref="G1:I1"/>
    <mergeCell ref="E3:I4"/>
    <mergeCell ref="E5:I5"/>
    <mergeCell ref="E7:I7"/>
    <mergeCell ref="A9:I9"/>
    <mergeCell ref="E6:H6"/>
    <mergeCell ref="D6:D7"/>
    <mergeCell ref="A11:I11"/>
    <mergeCell ref="B28:D28"/>
    <mergeCell ref="B29:D29"/>
    <mergeCell ref="B30:D30"/>
    <mergeCell ref="B25:D25"/>
    <mergeCell ref="B26:D26"/>
    <mergeCell ref="B13:H13"/>
    <mergeCell ref="C15:I15"/>
    <mergeCell ref="B27:D27"/>
    <mergeCell ref="B24:D24"/>
    <mergeCell ref="D17:F17"/>
    <mergeCell ref="B21:D21"/>
    <mergeCell ref="B20:D20"/>
    <mergeCell ref="B23:D23"/>
    <mergeCell ref="B22:D22"/>
    <mergeCell ref="F20:H20"/>
    <mergeCell ref="B46:B48"/>
    <mergeCell ref="C47:D47"/>
    <mergeCell ref="B40:I40"/>
    <mergeCell ref="B36:C36"/>
    <mergeCell ref="E36:G36"/>
    <mergeCell ref="B37:C37"/>
    <mergeCell ref="E37:G37"/>
    <mergeCell ref="B39:I39"/>
    <mergeCell ref="E38:H38"/>
    <mergeCell ref="B38:C38"/>
    <mergeCell ref="E46:I46"/>
    <mergeCell ref="E47:I47"/>
    <mergeCell ref="E48:I48"/>
    <mergeCell ref="C44:D44"/>
    <mergeCell ref="C46:D46"/>
    <mergeCell ref="C48:D48"/>
  </mergeCells>
  <phoneticPr fontId="1"/>
  <printOptions horizontalCentered="1" verticalCentered="1"/>
  <pageMargins left="0.51181102362204722" right="0.51181102362204722" top="0.74803149606299213" bottom="0.35433070866141736" header="0.31496062992125984" footer="0.31496062992125984"/>
  <pageSetup paperSize="9" scale="9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4D3E5-6F7C-4D69-AFDA-B7D02B343B83}">
  <dimension ref="A1:E30"/>
  <sheetViews>
    <sheetView workbookViewId="0">
      <selection activeCell="D1" sqref="D1:F1048576"/>
    </sheetView>
  </sheetViews>
  <sheetFormatPr defaultColWidth="16.375" defaultRowHeight="18.75" x14ac:dyDescent="0.4"/>
  <cols>
    <col min="1" max="1" width="38.25" style="48" customWidth="1"/>
    <col min="2" max="2" width="16.375" style="50"/>
    <col min="3" max="3" width="65.5" style="48" customWidth="1"/>
    <col min="4" max="4" width="16.375" style="48"/>
    <col min="5" max="5" width="16.375" style="48" customWidth="1"/>
    <col min="6" max="16384" width="16.375" style="48"/>
  </cols>
  <sheetData>
    <row r="1" spans="1:5" x14ac:dyDescent="0.4">
      <c r="A1" s="46" t="s">
        <v>100</v>
      </c>
      <c r="B1" s="51" t="s">
        <v>101</v>
      </c>
      <c r="C1" s="46" t="s">
        <v>105</v>
      </c>
      <c r="E1" s="48" t="s">
        <v>131</v>
      </c>
    </row>
    <row r="2" spans="1:5" ht="37.5" x14ac:dyDescent="0.4">
      <c r="A2" s="56" t="s">
        <v>130</v>
      </c>
      <c r="B2" s="47">
        <v>50000</v>
      </c>
      <c r="C2" s="52" t="s">
        <v>120</v>
      </c>
      <c r="E2" s="48" t="s">
        <v>132</v>
      </c>
    </row>
    <row r="3" spans="1:5" ht="56.25" x14ac:dyDescent="0.4">
      <c r="A3" s="49" t="s">
        <v>121</v>
      </c>
      <c r="B3" s="47">
        <v>100000</v>
      </c>
      <c r="C3" s="52" t="s">
        <v>122</v>
      </c>
    </row>
    <row r="4" spans="1:5" ht="56.25" x14ac:dyDescent="0.4">
      <c r="A4" s="49" t="s">
        <v>123</v>
      </c>
      <c r="B4" s="47">
        <v>100000</v>
      </c>
      <c r="C4" s="52" t="s">
        <v>124</v>
      </c>
    </row>
    <row r="5" spans="1:5" x14ac:dyDescent="0.4">
      <c r="A5" s="49" t="s">
        <v>102</v>
      </c>
      <c r="B5" s="47">
        <v>50000</v>
      </c>
      <c r="C5" s="49" t="s">
        <v>106</v>
      </c>
    </row>
    <row r="6" spans="1:5" ht="56.25" x14ac:dyDescent="0.4">
      <c r="A6" s="49" t="s">
        <v>103</v>
      </c>
      <c r="B6" s="47">
        <v>100000</v>
      </c>
      <c r="C6" s="52" t="s">
        <v>107</v>
      </c>
    </row>
    <row r="7" spans="1:5" x14ac:dyDescent="0.4">
      <c r="A7" s="49" t="s">
        <v>104</v>
      </c>
      <c r="B7" s="47">
        <v>100000</v>
      </c>
      <c r="C7" s="49" t="s">
        <v>108</v>
      </c>
    </row>
    <row r="8" spans="1:5" x14ac:dyDescent="0.4">
      <c r="A8" s="49"/>
      <c r="B8" s="47"/>
      <c r="C8" s="49"/>
    </row>
    <row r="9" spans="1:5" x14ac:dyDescent="0.4">
      <c r="A9" s="49"/>
      <c r="B9" s="47"/>
      <c r="C9" s="49"/>
    </row>
    <row r="10" spans="1:5" x14ac:dyDescent="0.4">
      <c r="A10" s="49"/>
      <c r="B10" s="47"/>
      <c r="C10" s="49"/>
    </row>
    <row r="11" spans="1:5" x14ac:dyDescent="0.4">
      <c r="A11" s="49"/>
      <c r="B11" s="47"/>
      <c r="C11" s="49"/>
    </row>
    <row r="12" spans="1:5" x14ac:dyDescent="0.4">
      <c r="A12" s="49"/>
      <c r="B12" s="47"/>
      <c r="C12" s="49"/>
    </row>
    <row r="13" spans="1:5" x14ac:dyDescent="0.4">
      <c r="A13" s="49"/>
      <c r="B13" s="47"/>
      <c r="C13" s="49"/>
    </row>
    <row r="14" spans="1:5" x14ac:dyDescent="0.4">
      <c r="A14" s="49"/>
      <c r="B14" s="47"/>
      <c r="C14" s="52"/>
    </row>
    <row r="15" spans="1:5" x14ac:dyDescent="0.4">
      <c r="A15" s="49"/>
      <c r="B15" s="47"/>
      <c r="C15" s="49"/>
    </row>
    <row r="16" spans="1:5" x14ac:dyDescent="0.4">
      <c r="A16" s="49"/>
      <c r="B16" s="47"/>
      <c r="C16" s="49"/>
    </row>
    <row r="17" spans="1:3" x14ac:dyDescent="0.4">
      <c r="A17" s="49"/>
      <c r="B17" s="47"/>
      <c r="C17" s="49"/>
    </row>
    <row r="18" spans="1:3" x14ac:dyDescent="0.4">
      <c r="A18" s="49"/>
      <c r="B18" s="47"/>
      <c r="C18" s="49"/>
    </row>
    <row r="19" spans="1:3" x14ac:dyDescent="0.4">
      <c r="A19" s="49"/>
      <c r="B19" s="47"/>
      <c r="C19" s="49"/>
    </row>
    <row r="20" spans="1:3" x14ac:dyDescent="0.4">
      <c r="A20" s="49"/>
      <c r="B20" s="47"/>
      <c r="C20" s="49"/>
    </row>
    <row r="21" spans="1:3" x14ac:dyDescent="0.4">
      <c r="A21" s="49"/>
      <c r="B21" s="47"/>
      <c r="C21" s="49"/>
    </row>
    <row r="22" spans="1:3" x14ac:dyDescent="0.4">
      <c r="A22" s="49"/>
      <c r="B22" s="47"/>
      <c r="C22" s="49"/>
    </row>
    <row r="23" spans="1:3" x14ac:dyDescent="0.4">
      <c r="A23" s="49"/>
      <c r="B23" s="47"/>
      <c r="C23" s="49"/>
    </row>
    <row r="24" spans="1:3" x14ac:dyDescent="0.4">
      <c r="A24" s="49"/>
      <c r="B24" s="47"/>
      <c r="C24" s="49"/>
    </row>
    <row r="25" spans="1:3" x14ac:dyDescent="0.4">
      <c r="A25" s="49"/>
      <c r="B25" s="47"/>
      <c r="C25" s="49"/>
    </row>
    <row r="26" spans="1:3" x14ac:dyDescent="0.4">
      <c r="A26" s="49"/>
      <c r="B26" s="47"/>
      <c r="C26" s="49"/>
    </row>
    <row r="27" spans="1:3" x14ac:dyDescent="0.4">
      <c r="A27" s="49"/>
      <c r="B27" s="47"/>
      <c r="C27" s="49"/>
    </row>
    <row r="28" spans="1:3" x14ac:dyDescent="0.4">
      <c r="A28" s="49"/>
      <c r="B28" s="47"/>
      <c r="C28" s="49"/>
    </row>
    <row r="29" spans="1:3" x14ac:dyDescent="0.4">
      <c r="A29" s="49"/>
      <c r="B29" s="47"/>
      <c r="C29" s="49"/>
    </row>
    <row r="30" spans="1:3" x14ac:dyDescent="0.4">
      <c r="A30" s="49"/>
      <c r="B30" s="47"/>
      <c r="C30" s="49"/>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L20"/>
  <sheetViews>
    <sheetView workbookViewId="0">
      <selection activeCell="A9" sqref="A9"/>
    </sheetView>
  </sheetViews>
  <sheetFormatPr defaultRowHeight="18.75" x14ac:dyDescent="0.4"/>
  <cols>
    <col min="1" max="1" width="58.75" bestFit="1" customWidth="1"/>
    <col min="2" max="2" width="8" bestFit="1" customWidth="1"/>
    <col min="3" max="5" width="30.625" customWidth="1"/>
  </cols>
  <sheetData>
    <row r="1" spans="1:12" x14ac:dyDescent="0.4">
      <c r="A1" t="s">
        <v>88</v>
      </c>
      <c r="B1" s="1">
        <v>40000</v>
      </c>
      <c r="L1" s="1"/>
    </row>
    <row r="2" spans="1:12" x14ac:dyDescent="0.4">
      <c r="A2" t="s">
        <v>95</v>
      </c>
      <c r="B2" s="1">
        <v>65000</v>
      </c>
      <c r="L2" s="1"/>
    </row>
    <row r="3" spans="1:12" x14ac:dyDescent="0.4">
      <c r="A3" t="s">
        <v>89</v>
      </c>
      <c r="B3" s="1">
        <v>90000</v>
      </c>
      <c r="L3" s="1"/>
    </row>
    <row r="4" spans="1:12" x14ac:dyDescent="0.4">
      <c r="A4" t="s">
        <v>87</v>
      </c>
      <c r="B4" s="1">
        <v>130000</v>
      </c>
      <c r="L4" s="1"/>
    </row>
    <row r="5" spans="1:12" x14ac:dyDescent="0.4">
      <c r="A5" t="s">
        <v>90</v>
      </c>
      <c r="B5" s="1">
        <v>130000</v>
      </c>
      <c r="L5" s="1"/>
    </row>
    <row r="6" spans="1:12" x14ac:dyDescent="0.4">
      <c r="A6" s="2" t="s">
        <v>91</v>
      </c>
      <c r="B6" s="1">
        <v>130000</v>
      </c>
      <c r="L6" s="1"/>
    </row>
    <row r="7" spans="1:12" x14ac:dyDescent="0.4">
      <c r="A7" t="s">
        <v>92</v>
      </c>
      <c r="B7" s="1">
        <v>130000</v>
      </c>
      <c r="L7" s="1"/>
    </row>
    <row r="8" spans="1:12" x14ac:dyDescent="0.4">
      <c r="A8" t="s">
        <v>93</v>
      </c>
      <c r="B8" s="1">
        <v>520000</v>
      </c>
      <c r="L8" s="1"/>
    </row>
    <row r="9" spans="1:12" x14ac:dyDescent="0.4">
      <c r="A9" t="s">
        <v>94</v>
      </c>
      <c r="B9" s="1">
        <v>520000</v>
      </c>
    </row>
    <row r="10" spans="1:12" x14ac:dyDescent="0.4">
      <c r="B10" s="1"/>
    </row>
    <row r="11" spans="1:12" x14ac:dyDescent="0.4">
      <c r="A11" t="s">
        <v>13</v>
      </c>
    </row>
    <row r="12" spans="1:12" x14ac:dyDescent="0.4">
      <c r="A12" t="s">
        <v>17</v>
      </c>
    </row>
    <row r="13" spans="1:12" x14ac:dyDescent="0.4">
      <c r="A13" t="s">
        <v>18</v>
      </c>
    </row>
    <row r="14" spans="1:12" x14ac:dyDescent="0.4">
      <c r="A14" t="s">
        <v>19</v>
      </c>
    </row>
    <row r="16" spans="1:12" x14ac:dyDescent="0.4">
      <c r="A16" t="s">
        <v>14</v>
      </c>
    </row>
    <row r="17" spans="1:1" x14ac:dyDescent="0.4">
      <c r="A17" t="s">
        <v>15</v>
      </c>
    </row>
    <row r="19" spans="1:1" x14ac:dyDescent="0.4">
      <c r="A19" t="s">
        <v>84</v>
      </c>
    </row>
    <row r="20" spans="1:1" x14ac:dyDescent="0.4">
      <c r="A20" t="s">
        <v>96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入力フォーム（入力はこのシートのみ）</vt:lpstr>
      <vt:lpstr>【様式第1号】申請書兼請求書（印刷用）</vt:lpstr>
      <vt:lpstr>サービス</vt:lpstr>
      <vt:lpstr>リスト（編集禁止）</vt:lpstr>
      <vt:lpstr>'【様式第1号】申請書兼請求書（印刷用）'!Print_Area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86535</dc:creator>
  <cp:lastModifiedBy>kiricity</cp:lastModifiedBy>
  <cp:lastPrinted>2024-04-22T05:25:22Z</cp:lastPrinted>
  <dcterms:created xsi:type="dcterms:W3CDTF">2023-08-25T00:05:55Z</dcterms:created>
  <dcterms:modified xsi:type="dcterms:W3CDTF">2024-04-24T00:31:40Z</dcterms:modified>
</cp:coreProperties>
</file>