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kir-flsv01.kir.com\110_商工観光部\03　事業別\15　観光統計\2025分\08_市HP掲載\速報値\１～３月\"/>
    </mc:Choice>
  </mc:AlternateContent>
  <xr:revisionPtr revIDLastSave="0" documentId="13_ncr:1_{63499A04-B36C-4BCB-A139-DFBCE8BF4EE9}" xr6:coauthVersionLast="47" xr6:coauthVersionMax="47" xr10:uidLastSave="{00000000-0000-0000-0000-000000000000}"/>
  <bookViews>
    <workbookView xWindow="-60" yWindow="-60" windowWidth="20610" windowHeight="11040" xr2:uid="{00000000-000D-0000-FFFF-FFFF00000000}"/>
  </bookViews>
  <sheets>
    <sheet name="１～３月" sheetId="1" r:id="rId1"/>
    <sheet name="計算用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3" l="1"/>
  <c r="E7" i="3"/>
  <c r="K6" i="3"/>
  <c r="G11" i="1"/>
  <c r="E11" i="1"/>
  <c r="C11" i="1"/>
  <c r="I4" i="3" l="1"/>
  <c r="I8" i="3" s="1"/>
  <c r="K8" i="3" s="1"/>
  <c r="F4" i="3"/>
  <c r="H4" i="3" s="1"/>
  <c r="K5" i="3"/>
  <c r="H5" i="3"/>
  <c r="H6" i="3"/>
  <c r="H7" i="3"/>
  <c r="E5" i="3"/>
  <c r="E6" i="3"/>
  <c r="C4" i="3"/>
  <c r="C8" i="3" s="1"/>
  <c r="E8" i="3" s="1"/>
  <c r="K4" i="3" l="1"/>
  <c r="F8" i="3"/>
  <c r="H8" i="3" s="1"/>
  <c r="E4" i="3"/>
</calcChain>
</file>

<file path=xl/sharedStrings.xml><?xml version="1.0" encoding="utf-8"?>
<sst xmlns="http://schemas.openxmlformats.org/spreadsheetml/2006/main" count="34" uniqueCount="18">
  <si>
    <t>全体</t>
    <rPh sb="0" eb="2">
      <t>ゼンタイ</t>
    </rPh>
    <phoneticPr fontId="1"/>
  </si>
  <si>
    <t>外国人</t>
    <rPh sb="0" eb="2">
      <t>ガイコク</t>
    </rPh>
    <rPh sb="2" eb="3">
      <t>ジン</t>
    </rPh>
    <phoneticPr fontId="1"/>
  </si>
  <si>
    <t>霧島市商工観光部観光PR課</t>
    <rPh sb="0" eb="1">
      <t>キリ</t>
    </rPh>
    <rPh sb="1" eb="2">
      <t>シマ</t>
    </rPh>
    <rPh sb="2" eb="3">
      <t>シ</t>
    </rPh>
    <rPh sb="3" eb="5">
      <t>ショウコウ</t>
    </rPh>
    <rPh sb="5" eb="7">
      <t>カンコウ</t>
    </rPh>
    <rPh sb="7" eb="8">
      <t>ブ</t>
    </rPh>
    <rPh sb="8" eb="10">
      <t>カンコウ</t>
    </rPh>
    <rPh sb="12" eb="13">
      <t>カ</t>
    </rPh>
    <phoneticPr fontId="1"/>
  </si>
  <si>
    <t>前年同月比</t>
    <rPh sb="0" eb="2">
      <t>ゼンネン</t>
    </rPh>
    <rPh sb="2" eb="4">
      <t>ドウゲツ</t>
    </rPh>
    <rPh sb="4" eb="5">
      <t>ヒ</t>
    </rPh>
    <phoneticPr fontId="1"/>
  </si>
  <si>
    <t>単位（人、％）</t>
    <rPh sb="0" eb="2">
      <t>タンイ</t>
    </rPh>
    <rPh sb="3" eb="4">
      <t>ニン</t>
    </rPh>
    <phoneticPr fontId="1"/>
  </si>
  <si>
    <t>宿泊客数</t>
    <rPh sb="0" eb="2">
      <t>シュクハク</t>
    </rPh>
    <rPh sb="2" eb="3">
      <t>キャク</t>
    </rPh>
    <rPh sb="3" eb="4">
      <t>スウ</t>
    </rPh>
    <phoneticPr fontId="1"/>
  </si>
  <si>
    <t>日帰り客数</t>
    <rPh sb="0" eb="2">
      <t>ヒガエ</t>
    </rPh>
    <rPh sb="3" eb="4">
      <t>キャク</t>
    </rPh>
    <rPh sb="4" eb="5">
      <t>スウ</t>
    </rPh>
    <phoneticPr fontId="1"/>
  </si>
  <si>
    <t>合計</t>
    <rPh sb="0" eb="2">
      <t>ゴウケイ</t>
    </rPh>
    <phoneticPr fontId="1"/>
  </si>
  <si>
    <t>国内</t>
    <rPh sb="0" eb="2">
      <t>コクナイ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</si>
  <si>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</si>
  <si>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</si>
  <si>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</si>
  <si>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R6</t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</si>
  <si>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</si>
  <si>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</si>
  <si>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</si>
  <si>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R7</t>
    <phoneticPr fontId="1"/>
  </si>
  <si>
    <t>令和7年１月から３月の霧島市観光統計調査結果（速報値）</t>
    <rPh sb="0" eb="2">
      <t>レイワ</t>
    </rPh>
    <rPh sb="3" eb="4">
      <t>ネン</t>
    </rPh>
    <rPh sb="5" eb="6">
      <t>ガツ</t>
    </rPh>
    <rPh sb="9" eb="10">
      <t>ガツ</t>
    </rPh>
    <rPh sb="11" eb="13">
      <t>キリシマ</t>
    </rPh>
    <rPh sb="13" eb="16">
      <t>シカンコウ</t>
    </rPh>
    <rPh sb="16" eb="18">
      <t>トウケイ</t>
    </rPh>
    <rPh sb="18" eb="20">
      <t>チョウサ</t>
    </rPh>
    <rPh sb="20" eb="22">
      <t>ケッカ</t>
    </rPh>
    <rPh sb="23" eb="26">
      <t>ソクホウチ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</si>
</sst>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8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38" fontId="0" fillId="0" borderId="1" xfId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38" fontId="0" fillId="0" borderId="7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8" fontId="0" fillId="0" borderId="3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6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8" fontId="0" fillId="0" borderId="18" xfId="1" applyFont="1" applyFill="1" applyBorder="1" applyAlignment="1">
      <alignment horizontal="right" vertical="center"/>
    </xf>
    <xf numFmtId="38" fontId="0" fillId="0" borderId="20" xfId="1" applyFont="1" applyFill="1" applyBorder="1" applyAlignment="1">
      <alignment horizontal="right" vertical="center"/>
    </xf>
    <xf numFmtId="38" fontId="0" fillId="0" borderId="26" xfId="1" applyFont="1" applyBorder="1" applyAlignment="1">
      <alignment horizontal="right" vertical="center"/>
    </xf>
    <xf numFmtId="38" fontId="0" fillId="0" borderId="27" xfId="1" applyFont="1" applyFill="1" applyBorder="1" applyAlignment="1">
      <alignment horizontal="right" vertical="center"/>
    </xf>
    <xf numFmtId="0" fontId="0" fillId="0" borderId="2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0" fontId="0" fillId="0" borderId="8" xfId="0" applyNumberFormat="1" applyBorder="1" applyAlignment="1">
      <alignment horizontal="right" vertical="center"/>
    </xf>
    <xf numFmtId="10" fontId="0" fillId="0" borderId="2" xfId="0" applyNumberFormat="1" applyBorder="1" applyAlignment="1">
      <alignment horizontal="right" vertical="center"/>
    </xf>
    <xf numFmtId="10" fontId="0" fillId="0" borderId="19" xfId="0" applyNumberFormat="1" applyBorder="1" applyAlignment="1">
      <alignment horizontal="right" vertical="center"/>
    </xf>
    <xf numFmtId="10" fontId="0" fillId="0" borderId="24" xfId="0" applyNumberFormat="1" applyBorder="1" applyAlignment="1">
      <alignment horizontal="right" vertical="center"/>
    </xf>
    <xf numFmtId="10" fontId="0" fillId="0" borderId="29" xfId="0" applyNumberFormat="1" applyBorder="1" applyAlignment="1">
      <alignment horizontal="right" vertical="center"/>
    </xf>
    <xf numFmtId="10" fontId="0" fillId="0" borderId="6" xfId="0" applyNumberFormat="1" applyBorder="1" applyAlignment="1">
      <alignment horizontal="right" vertical="center"/>
    </xf>
    <xf numFmtId="10" fontId="0" fillId="0" borderId="30" xfId="0" applyNumberFormat="1" applyBorder="1" applyAlignment="1">
      <alignment horizontal="right" vertical="center"/>
    </xf>
    <xf numFmtId="10" fontId="0" fillId="0" borderId="4" xfId="0" applyNumberFormat="1" applyBorder="1" applyAlignment="1">
      <alignment horizontal="right" vertical="center"/>
    </xf>
    <xf numFmtId="10" fontId="0" fillId="0" borderId="14" xfId="0" applyNumberFormat="1" applyBorder="1" applyAlignment="1">
      <alignment horizontal="right" vertical="center"/>
    </xf>
    <xf numFmtId="38" fontId="0" fillId="0" borderId="32" xfId="1" applyFont="1" applyBorder="1" applyAlignment="1">
      <alignment horizontal="right" vertical="center"/>
    </xf>
    <xf numFmtId="38" fontId="0" fillId="0" borderId="33" xfId="1" applyFont="1" applyBorder="1" applyAlignment="1">
      <alignment horizontal="right" vertical="center"/>
    </xf>
    <xf numFmtId="38" fontId="0" fillId="0" borderId="34" xfId="1" applyFont="1" applyBorder="1" applyAlignment="1">
      <alignment horizontal="right" vertical="center"/>
    </xf>
    <xf numFmtId="38" fontId="0" fillId="0" borderId="31" xfId="1" applyFont="1" applyBorder="1" applyAlignment="1">
      <alignment horizontal="right" vertical="center"/>
    </xf>
    <xf numFmtId="38" fontId="0" fillId="0" borderId="21" xfId="1" applyFont="1" applyBorder="1" applyAlignment="1">
      <alignment horizontal="right" vertical="center"/>
    </xf>
    <xf numFmtId="38" fontId="0" fillId="0" borderId="35" xfId="1" applyFont="1" applyBorder="1" applyAlignment="1">
      <alignment horizontal="right" vertical="center"/>
    </xf>
    <xf numFmtId="38" fontId="0" fillId="0" borderId="36" xfId="1" applyFont="1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58" fontId="0" fillId="0" borderId="0" xfId="0" applyNumberFormat="1" applyAlignment="1">
      <alignment horizontal="right" vertical="center"/>
    </xf>
    <xf numFmtId="0" fontId="0" fillId="0" borderId="0" xfId="0" applyNumberFormat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</cellXfs>
  <cellStyles count="6">
    <cellStyle name="桁区切り" xfId="1" builtinId="6"/>
    <cellStyle name="桁区切り 2" xfId="4" xr:uid="{00000000-0005-0000-0000-000002000000}"/>
    <cellStyle name="桁区切り 3" xfId="3" xr:uid="{00000000-0005-0000-0000-000003000000}"/>
    <cellStyle name="標準" xfId="0" builtinId="0"/>
    <cellStyle name="標準 2" xfId="2" xr:uid="{00000000-0005-0000-0000-000005000000}"/>
    <cellStyle name="標準 4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"/>
  <sheetViews>
    <sheetView tabSelected="1" zoomScale="90" zoomScaleNormal="90" workbookViewId="0">
      <selection activeCell="A3" sqref="A3:H3"/>
    </sheetView>
  </sheetViews>
  <sheetFormatPr defaultRowHeight="13.5" x14ac:dyDescent="0.15"/>
  <cols>
    <col min="1" max="8" width="12.625" customWidth="1"/>
  </cols>
  <sheetData>
    <row r="1" spans="1:8" ht="52.5" customHeight="1" x14ac:dyDescent="0.15">
      <c r="A1" s="45" t="s">
        <v>17</v>
      </c>
      <c r="B1" s="46"/>
      <c r="C1" s="46"/>
      <c r="D1" s="46"/>
      <c r="E1" s="46"/>
      <c r="F1" s="46"/>
      <c r="G1" s="46"/>
      <c r="H1" s="46"/>
    </row>
    <row r="2" spans="1:8" ht="52.5" customHeight="1" x14ac:dyDescent="0.15">
      <c r="A2" s="47">
        <v>45898</v>
      </c>
      <c r="B2" s="48"/>
      <c r="C2" s="48"/>
      <c r="D2" s="48"/>
      <c r="E2" s="48"/>
      <c r="F2" s="48"/>
      <c r="G2" s="48"/>
      <c r="H2" s="48"/>
    </row>
    <row r="3" spans="1:8" ht="52.5" customHeight="1" x14ac:dyDescent="0.15">
      <c r="A3" s="47" t="s">
        <v>2</v>
      </c>
      <c r="B3" s="47"/>
      <c r="C3" s="47"/>
      <c r="D3" s="47"/>
      <c r="E3" s="47"/>
      <c r="F3" s="47"/>
      <c r="G3" s="47"/>
      <c r="H3" s="47"/>
    </row>
    <row r="4" spans="1:8" ht="15.75" customHeight="1" x14ac:dyDescent="0.15"/>
    <row r="5" spans="1:8" ht="52.5" customHeight="1" thickBot="1" x14ac:dyDescent="0.2">
      <c r="H5" s="14" t="s">
        <v>4</v>
      </c>
    </row>
    <row r="6" spans="1:8" ht="52.5" customHeight="1" thickBot="1" x14ac:dyDescent="0.2">
      <c r="A6" s="7"/>
      <c r="B6" s="8"/>
      <c r="C6" s="7" t="s">
        <v>9</v>
      </c>
      <c r="D6" s="16" t="s">
        <v>3</v>
      </c>
      <c r="E6" s="7" t="s">
        <v>10</v>
      </c>
      <c r="F6" s="17" t="s">
        <v>3</v>
      </c>
      <c r="G6" s="9" t="s">
        <v>11</v>
      </c>
      <c r="H6" s="17" t="s">
        <v>3</v>
      </c>
    </row>
    <row r="7" spans="1:8" ht="52.5" customHeight="1" x14ac:dyDescent="0.15">
      <c r="A7" s="49" t="s">
        <v>5</v>
      </c>
      <c r="B7" s="1" t="s">
        <v>0</v>
      </c>
      <c r="C7" s="5">
        <v>60763</v>
      </c>
      <c r="D7" s="27">
        <v>1.0802862922047611</v>
      </c>
      <c r="E7" s="5">
        <v>59552</v>
      </c>
      <c r="F7" s="27">
        <v>1.0622886572909984</v>
      </c>
      <c r="G7" s="6">
        <v>73975</v>
      </c>
      <c r="H7" s="27">
        <v>1.0667673631506811</v>
      </c>
    </row>
    <row r="8" spans="1:8" ht="52.5" customHeight="1" x14ac:dyDescent="0.15">
      <c r="A8" s="49"/>
      <c r="B8" s="3" t="s">
        <v>8</v>
      </c>
      <c r="C8" s="4">
        <v>52958</v>
      </c>
      <c r="D8" s="34">
        <v>0.99531406691585378</v>
      </c>
      <c r="E8" s="4">
        <v>52420</v>
      </c>
      <c r="F8" s="34">
        <v>1.0052469020950396</v>
      </c>
      <c r="G8" s="2">
        <v>65583</v>
      </c>
      <c r="H8" s="34">
        <v>0.99688180267105964</v>
      </c>
    </row>
    <row r="9" spans="1:8" ht="52.5" customHeight="1" thickBot="1" x14ac:dyDescent="0.2">
      <c r="A9" s="49"/>
      <c r="B9" s="15" t="s">
        <v>1</v>
      </c>
      <c r="C9" s="10">
        <v>7805</v>
      </c>
      <c r="D9" s="35">
        <v>1.575074775672981</v>
      </c>
      <c r="E9" s="10">
        <v>7132</v>
      </c>
      <c r="F9" s="35">
        <v>1.0590216754540129</v>
      </c>
      <c r="G9" s="11">
        <v>8392</v>
      </c>
      <c r="H9" s="35">
        <v>1.3295792272798372</v>
      </c>
    </row>
    <row r="10" spans="1:8" ht="52.5" customHeight="1" thickBot="1" x14ac:dyDescent="0.2">
      <c r="A10" s="50" t="s">
        <v>6</v>
      </c>
      <c r="B10" s="51"/>
      <c r="C10" s="12">
        <v>723002</v>
      </c>
      <c r="D10" s="30">
        <v>1.0025027226915575</v>
      </c>
      <c r="E10" s="12">
        <v>264545</v>
      </c>
      <c r="F10" s="30">
        <v>0.93430392490045078</v>
      </c>
      <c r="G10" s="13">
        <v>379267</v>
      </c>
      <c r="H10" s="30">
        <v>1.0572795243671742</v>
      </c>
    </row>
    <row r="11" spans="1:8" ht="52.5" customHeight="1" thickTop="1" thickBot="1" x14ac:dyDescent="0.2">
      <c r="A11" s="43" t="s">
        <v>7</v>
      </c>
      <c r="B11" s="44"/>
      <c r="C11" s="18">
        <f>C7+C10</f>
        <v>783765</v>
      </c>
      <c r="D11" s="29">
        <v>1.0245953901177374</v>
      </c>
      <c r="E11" s="18">
        <f>E7+E10</f>
        <v>324097</v>
      </c>
      <c r="F11" s="29">
        <v>1.0264922636303309</v>
      </c>
      <c r="G11" s="19">
        <f>G7+G10</f>
        <v>453242</v>
      </c>
      <c r="H11" s="29">
        <v>1.1278991842483042</v>
      </c>
    </row>
  </sheetData>
  <mergeCells count="6">
    <mergeCell ref="A11:B11"/>
    <mergeCell ref="A1:H1"/>
    <mergeCell ref="A2:H2"/>
    <mergeCell ref="A3:H3"/>
    <mergeCell ref="A7:A9"/>
    <mergeCell ref="A10:B10"/>
  </mergeCells>
  <phoneticPr fontId="1"/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38810-BB1D-4A0D-847B-A24900C84344}">
  <sheetPr>
    <pageSetUpPr fitToPage="1"/>
  </sheetPr>
  <dimension ref="A1:K8"/>
  <sheetViews>
    <sheetView view="pageBreakPreview" zoomScale="86" zoomScaleNormal="90" zoomScaleSheetLayoutView="86" workbookViewId="0">
      <selection activeCell="M6" sqref="M6"/>
    </sheetView>
  </sheetViews>
  <sheetFormatPr defaultRowHeight="13.5" x14ac:dyDescent="0.15"/>
  <cols>
    <col min="1" max="11" width="10.5" customWidth="1"/>
  </cols>
  <sheetData>
    <row r="1" spans="1:11" ht="52.5" customHeight="1" thickBot="1" x14ac:dyDescent="0.2">
      <c r="K1" s="14" t="s">
        <v>4</v>
      </c>
    </row>
    <row r="2" spans="1:11" ht="21" customHeight="1" x14ac:dyDescent="0.15">
      <c r="A2" s="52"/>
      <c r="B2" s="52"/>
      <c r="C2" s="52" t="s">
        <v>13</v>
      </c>
      <c r="D2" s="52"/>
      <c r="E2" s="52"/>
      <c r="F2" s="52" t="s">
        <v>14</v>
      </c>
      <c r="G2" s="52"/>
      <c r="H2" s="52"/>
      <c r="I2" s="52" t="s">
        <v>15</v>
      </c>
      <c r="J2" s="52"/>
      <c r="K2" s="52"/>
    </row>
    <row r="3" spans="1:11" ht="52.5" customHeight="1" thickBot="1" x14ac:dyDescent="0.2">
      <c r="A3" s="23"/>
      <c r="B3" s="24"/>
      <c r="C3" s="23" t="s">
        <v>16</v>
      </c>
      <c r="D3" s="22" t="s">
        <v>12</v>
      </c>
      <c r="E3" s="25" t="s">
        <v>3</v>
      </c>
      <c r="F3" s="23" t="s">
        <v>16</v>
      </c>
      <c r="G3" s="22" t="s">
        <v>12</v>
      </c>
      <c r="H3" s="26" t="s">
        <v>3</v>
      </c>
      <c r="I3" s="23" t="s">
        <v>16</v>
      </c>
      <c r="J3" s="22" t="s">
        <v>12</v>
      </c>
      <c r="K3" s="26" t="s">
        <v>3</v>
      </c>
    </row>
    <row r="4" spans="1:11" ht="52.5" customHeight="1" x14ac:dyDescent="0.15">
      <c r="A4" s="49" t="s">
        <v>5</v>
      </c>
      <c r="B4" s="1" t="s">
        <v>0</v>
      </c>
      <c r="C4" s="5">
        <f>C5+C6</f>
        <v>62487</v>
      </c>
      <c r="D4" s="20">
        <v>57843</v>
      </c>
      <c r="E4" s="28">
        <f>C4/D4</f>
        <v>1.0802862922047611</v>
      </c>
      <c r="F4" s="5">
        <f>F5+F6</f>
        <v>61259</v>
      </c>
      <c r="G4" s="20">
        <v>57667</v>
      </c>
      <c r="H4" s="27">
        <f>F4/G4</f>
        <v>1.0622886572909984</v>
      </c>
      <c r="I4" s="6">
        <f>I5+I6</f>
        <v>76276</v>
      </c>
      <c r="J4" s="20">
        <v>71502</v>
      </c>
      <c r="K4" s="27">
        <f>I4/J4</f>
        <v>1.0667673631506811</v>
      </c>
    </row>
    <row r="5" spans="1:11" ht="52.5" customHeight="1" x14ac:dyDescent="0.15">
      <c r="A5" s="49"/>
      <c r="B5" s="3" t="s">
        <v>8</v>
      </c>
      <c r="C5" s="36">
        <v>54588</v>
      </c>
      <c r="D5" s="38">
        <v>54845</v>
      </c>
      <c r="E5" s="27">
        <f t="shared" ref="E5:E8" si="0">C5/D5</f>
        <v>0.99531406691585378</v>
      </c>
      <c r="F5" s="36">
        <v>54028</v>
      </c>
      <c r="G5" s="38">
        <v>53746</v>
      </c>
      <c r="H5" s="27">
        <f t="shared" ref="H5:H8" si="1">F5/G5</f>
        <v>1.0052469020950396</v>
      </c>
      <c r="I5" s="2">
        <v>67776</v>
      </c>
      <c r="J5" s="2">
        <v>67988</v>
      </c>
      <c r="K5" s="27">
        <f t="shared" ref="K5:K8" si="2">I5/J5</f>
        <v>0.99688180267105964</v>
      </c>
    </row>
    <row r="6" spans="1:11" ht="52.5" customHeight="1" thickBot="1" x14ac:dyDescent="0.2">
      <c r="A6" s="49"/>
      <c r="B6" s="15" t="s">
        <v>1</v>
      </c>
      <c r="C6" s="37">
        <v>7899</v>
      </c>
      <c r="D6" s="39">
        <v>5015</v>
      </c>
      <c r="E6" s="29">
        <f t="shared" si="0"/>
        <v>1.575074775672981</v>
      </c>
      <c r="F6" s="37">
        <v>7231</v>
      </c>
      <c r="G6" s="42">
        <v>6828</v>
      </c>
      <c r="H6" s="32">
        <f t="shared" si="1"/>
        <v>1.0590216754540129</v>
      </c>
      <c r="I6" s="11">
        <v>8500</v>
      </c>
      <c r="J6" s="11">
        <v>6393</v>
      </c>
      <c r="K6" s="32">
        <f t="shared" si="2"/>
        <v>1.3295792272798372</v>
      </c>
    </row>
    <row r="7" spans="1:11" ht="52.5" customHeight="1" thickBot="1" x14ac:dyDescent="0.2">
      <c r="A7" s="50" t="s">
        <v>6</v>
      </c>
      <c r="B7" s="51"/>
      <c r="C7" s="40">
        <v>1303438</v>
      </c>
      <c r="D7" s="41">
        <v>1300184</v>
      </c>
      <c r="E7" s="30">
        <f>C7/D7</f>
        <v>1.0025027226915575</v>
      </c>
      <c r="F7" s="40">
        <v>291415</v>
      </c>
      <c r="G7" s="41">
        <v>311906</v>
      </c>
      <c r="H7" s="30">
        <f t="shared" si="1"/>
        <v>0.93430392490045078</v>
      </c>
      <c r="I7" s="13">
        <v>586843</v>
      </c>
      <c r="J7" s="13">
        <v>555050</v>
      </c>
      <c r="K7" s="33">
        <f>I7/J7</f>
        <v>1.0572795243671742</v>
      </c>
    </row>
    <row r="8" spans="1:11" ht="52.5" customHeight="1" thickTop="1" thickBot="1" x14ac:dyDescent="0.2">
      <c r="A8" s="43" t="s">
        <v>7</v>
      </c>
      <c r="B8" s="44"/>
      <c r="C8" s="18">
        <f>C4+C7</f>
        <v>1365925</v>
      </c>
      <c r="D8" s="21">
        <v>1333136</v>
      </c>
      <c r="E8" s="31">
        <f t="shared" si="0"/>
        <v>1.0245953901177374</v>
      </c>
      <c r="F8" s="18">
        <f>F4+F7</f>
        <v>352674</v>
      </c>
      <c r="G8" s="21">
        <v>343572</v>
      </c>
      <c r="H8" s="29">
        <f t="shared" si="1"/>
        <v>1.0264922636303309</v>
      </c>
      <c r="I8" s="19">
        <f>I4+I7</f>
        <v>663119</v>
      </c>
      <c r="J8" s="21">
        <v>587924</v>
      </c>
      <c r="K8" s="31">
        <f t="shared" si="2"/>
        <v>1.1278991842483042</v>
      </c>
    </row>
  </sheetData>
  <mergeCells count="7">
    <mergeCell ref="A8:B8"/>
    <mergeCell ref="C2:E2"/>
    <mergeCell ref="F2:H2"/>
    <mergeCell ref="I2:K2"/>
    <mergeCell ref="A2:B2"/>
    <mergeCell ref="A4:A6"/>
    <mergeCell ref="A7:B7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１～３月</vt:lpstr>
      <vt:lpstr>計算用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霧島PR課</dc:creator>
  <cp:lastModifiedBy>観光ＰＲ課</cp:lastModifiedBy>
  <cp:lastPrinted>2024-06-17T01:55:55Z</cp:lastPrinted>
  <dcterms:created xsi:type="dcterms:W3CDTF">2021-06-09T04:33:53Z</dcterms:created>
  <dcterms:modified xsi:type="dcterms:W3CDTF">2025-08-29T06:33:54Z</dcterms:modified>
</cp:coreProperties>
</file>